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236E3AB-B8AB-42AA-B88F-0BC33E35751F}" xr6:coauthVersionLast="45" xr6:coauthVersionMax="45" xr10:uidLastSave="{00000000-0000-0000-0000-000000000000}"/>
  <bookViews>
    <workbookView xWindow="615" yWindow="780" windowWidth="18585" windowHeight="13845" firstSheet="2" activeTab="3" xr2:uid="{00000000-000D-0000-FFFF-FFFF00000000}"/>
  </bookViews>
  <sheets>
    <sheet name="Лист1 Жилой фонд" sheetId="1" r:id="rId1"/>
    <sheet name="Лист 2 Нежилые здания" sheetId="2" r:id="rId2"/>
    <sheet name="Лист 3 Транспортные средства" sheetId="3" r:id="rId3"/>
    <sheet name="Лист4 Земельные участки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9" i="1" l="1"/>
  <c r="G307" i="1" l="1"/>
  <c r="G195" i="1"/>
  <c r="G371" i="1" l="1"/>
  <c r="G285" i="1"/>
  <c r="G115" i="1"/>
  <c r="G109" i="1"/>
  <c r="G355" i="1" l="1"/>
  <c r="G335" i="1"/>
  <c r="G323" i="1"/>
  <c r="G295" i="1"/>
  <c r="G247" i="1"/>
  <c r="G239" i="1"/>
  <c r="G225" i="1"/>
  <c r="G215" i="1"/>
  <c r="G159" i="1"/>
  <c r="G103" i="1"/>
  <c r="G95" i="1"/>
  <c r="G87" i="1"/>
  <c r="G73" i="1"/>
  <c r="G63" i="1"/>
  <c r="G43" i="1"/>
  <c r="G23" i="1"/>
  <c r="G15" i="1"/>
</calcChain>
</file>

<file path=xl/sharedStrings.xml><?xml version="1.0" encoding="utf-8"?>
<sst xmlns="http://schemas.openxmlformats.org/spreadsheetml/2006/main" count="1096" uniqueCount="583">
  <si>
    <t xml:space="preserve">Перечень объектов недвижимости, числещихся в реестре имущества муниципального образования Октябрьское сельское поселение </t>
  </si>
  <si>
    <t>реестровый</t>
  </si>
  <si>
    <t>номер</t>
  </si>
  <si>
    <t>кадастровый</t>
  </si>
  <si>
    <t>адрес</t>
  </si>
  <si>
    <t>год</t>
  </si>
  <si>
    <t>наименование</t>
  </si>
  <si>
    <t>этажность</t>
  </si>
  <si>
    <t>площадь,</t>
  </si>
  <si>
    <t>протяженность</t>
  </si>
  <si>
    <t>ограничение их</t>
  </si>
  <si>
    <t>использования и</t>
  </si>
  <si>
    <t>обременения</t>
  </si>
  <si>
    <t>1.1.</t>
  </si>
  <si>
    <t>1.1.4.</t>
  </si>
  <si>
    <t>1.1.5.</t>
  </si>
  <si>
    <t>1.5.</t>
  </si>
  <si>
    <t>1.5.1.</t>
  </si>
  <si>
    <t>1.5.2.</t>
  </si>
  <si>
    <t>1.7.</t>
  </si>
  <si>
    <t>1.7.1.</t>
  </si>
  <si>
    <t>1.8.</t>
  </si>
  <si>
    <t>1.8.3.</t>
  </si>
  <si>
    <t>1.10.</t>
  </si>
  <si>
    <t>1.10.1.</t>
  </si>
  <si>
    <t>1.10.7.</t>
  </si>
  <si>
    <t>1.11.</t>
  </si>
  <si>
    <t>1.11.1.</t>
  </si>
  <si>
    <t>1.12.</t>
  </si>
  <si>
    <t>1.13.</t>
  </si>
  <si>
    <t>1.13.1.</t>
  </si>
  <si>
    <t>1.13.2.</t>
  </si>
  <si>
    <t>1.13.3.</t>
  </si>
  <si>
    <t>1.14.</t>
  </si>
  <si>
    <t>1.14.1.</t>
  </si>
  <si>
    <t>1.14.2.</t>
  </si>
  <si>
    <t>1.14.6.</t>
  </si>
  <si>
    <t>1.16.</t>
  </si>
  <si>
    <t>1.16.6.</t>
  </si>
  <si>
    <t>1.17.</t>
  </si>
  <si>
    <t>1.17.1.</t>
  </si>
  <si>
    <t>1.17.2.</t>
  </si>
  <si>
    <t>1.18.</t>
  </si>
  <si>
    <t>1.18.1.</t>
  </si>
  <si>
    <t>1.18.3.</t>
  </si>
  <si>
    <t>1.19.</t>
  </si>
  <si>
    <t>1.19.2.</t>
  </si>
  <si>
    <t>1.19.3.</t>
  </si>
  <si>
    <t>1.20.</t>
  </si>
  <si>
    <t>1.20.4.</t>
  </si>
  <si>
    <t>1.21.</t>
  </si>
  <si>
    <t>1.21.5.</t>
  </si>
  <si>
    <t>1.23.</t>
  </si>
  <si>
    <t>1.23.1.</t>
  </si>
  <si>
    <t>1.29.</t>
  </si>
  <si>
    <t>1.29.1.</t>
  </si>
  <si>
    <t>1.29.4.</t>
  </si>
  <si>
    <t>1.29.6.</t>
  </si>
  <si>
    <t>1.29.7.</t>
  </si>
  <si>
    <t>1.29.8.</t>
  </si>
  <si>
    <t>1.29.9.</t>
  </si>
  <si>
    <t>1.29.10</t>
  </si>
  <si>
    <t>1.29.11</t>
  </si>
  <si>
    <t>1.30.</t>
  </si>
  <si>
    <t>1.30.4.</t>
  </si>
  <si>
    <t>1.30.5.</t>
  </si>
  <si>
    <t>1.30.6.</t>
  </si>
  <si>
    <t>1.30.7.</t>
  </si>
  <si>
    <t>1.30.8.</t>
  </si>
  <si>
    <t>1.36.</t>
  </si>
  <si>
    <t>1.36.1.</t>
  </si>
  <si>
    <t>1.38.</t>
  </si>
  <si>
    <t>1.38.2.</t>
  </si>
  <si>
    <t>1.39.</t>
  </si>
  <si>
    <t>1.39.3.</t>
  </si>
  <si>
    <t>1.40.</t>
  </si>
  <si>
    <t>1.40.2.</t>
  </si>
  <si>
    <t>1.42.</t>
  </si>
  <si>
    <t>1.42.4.</t>
  </si>
  <si>
    <t>1.43.</t>
  </si>
  <si>
    <t>1.43.2.</t>
  </si>
  <si>
    <t>1.45.</t>
  </si>
  <si>
    <t>1.45.2.</t>
  </si>
  <si>
    <t>1.45.3.</t>
  </si>
  <si>
    <t>1.45.4.</t>
  </si>
  <si>
    <t>1.45.5.</t>
  </si>
  <si>
    <t>1.45.6.</t>
  </si>
  <si>
    <t>1.45.7.</t>
  </si>
  <si>
    <t>1.45.9.</t>
  </si>
  <si>
    <t>1.46.</t>
  </si>
  <si>
    <t>1.46.1.</t>
  </si>
  <si>
    <t>1.46.2.</t>
  </si>
  <si>
    <t>1.46.4.</t>
  </si>
  <si>
    <t>1.47.</t>
  </si>
  <si>
    <t>1.47.2.</t>
  </si>
  <si>
    <t>1.48.</t>
  </si>
  <si>
    <t>1.48.1.</t>
  </si>
  <si>
    <t>1.48.2.</t>
  </si>
  <si>
    <t>1.49.</t>
  </si>
  <si>
    <t>1.49.1.</t>
  </si>
  <si>
    <t>1.49.2.</t>
  </si>
  <si>
    <t>1.51.</t>
  </si>
  <si>
    <t>1.51.1.</t>
  </si>
  <si>
    <t>1.53.</t>
  </si>
  <si>
    <t>1.53.4.</t>
  </si>
  <si>
    <t>1.54.</t>
  </si>
  <si>
    <t>1.54.1.</t>
  </si>
  <si>
    <t>1.55.</t>
  </si>
  <si>
    <t>1.55.1.</t>
  </si>
  <si>
    <t>1.56.</t>
  </si>
  <si>
    <t>1.56.4</t>
  </si>
  <si>
    <t>1.57.</t>
  </si>
  <si>
    <t>1.57.3.</t>
  </si>
  <si>
    <t>1.57.9.</t>
  </si>
  <si>
    <t>1.58.</t>
  </si>
  <si>
    <t>1.58.2.</t>
  </si>
  <si>
    <t>1.58,3</t>
  </si>
  <si>
    <t>1.58.6</t>
  </si>
  <si>
    <t>1.59.</t>
  </si>
  <si>
    <t>1.59.1</t>
  </si>
  <si>
    <t>1.59.2</t>
  </si>
  <si>
    <t>1.59.3</t>
  </si>
  <si>
    <t>1.59.5</t>
  </si>
  <si>
    <t>1.59.7</t>
  </si>
  <si>
    <t>1.60.</t>
  </si>
  <si>
    <t>1.60.1.</t>
  </si>
  <si>
    <t>1.60.2.</t>
  </si>
  <si>
    <t>1.60.7.</t>
  </si>
  <si>
    <t>1.61.</t>
  </si>
  <si>
    <t>1.61.1</t>
  </si>
  <si>
    <t>1.61.2</t>
  </si>
  <si>
    <t>1.61.5</t>
  </si>
  <si>
    <t>1.61.6</t>
  </si>
  <si>
    <t>1.61.8</t>
  </si>
  <si>
    <t>1.61.10</t>
  </si>
  <si>
    <t>1.61.11</t>
  </si>
  <si>
    <t>1.62.</t>
  </si>
  <si>
    <t>1.62.1</t>
  </si>
  <si>
    <t>1.62.2</t>
  </si>
  <si>
    <t>1.62.4</t>
  </si>
  <si>
    <t>1.62.7</t>
  </si>
  <si>
    <t>1.62.9</t>
  </si>
  <si>
    <t>1.63.</t>
  </si>
  <si>
    <t>1.63.1.</t>
  </si>
  <si>
    <t>43:30:350102:360</t>
  </si>
  <si>
    <t>43:30:350102:477</t>
  </si>
  <si>
    <t>43:30:350102:349</t>
  </si>
  <si>
    <t>43:30:350102:938</t>
  </si>
  <si>
    <t>43:30:350101:175</t>
  </si>
  <si>
    <t>43:30:350101:200</t>
  </si>
  <si>
    <t>43:30:350101:179</t>
  </si>
  <si>
    <t>43:30:350102:456</t>
  </si>
  <si>
    <t>(43:30:350102:460)</t>
  </si>
  <si>
    <t>43:30:350102:461</t>
  </si>
  <si>
    <t>43:30:350102:704</t>
  </si>
  <si>
    <t>43:30:350102:376</t>
  </si>
  <si>
    <t>43:30:350102:663</t>
  </si>
  <si>
    <t>43:30:350102:664</t>
  </si>
  <si>
    <t>43:30:350102:672</t>
  </si>
  <si>
    <t>43:30:350102:450</t>
  </si>
  <si>
    <t>43:30:350102:684</t>
  </si>
  <si>
    <t>43:30:350102:368</t>
  </si>
  <si>
    <t>43:30:350102:586</t>
  </si>
  <si>
    <t>43:30:350102:585</t>
  </si>
  <si>
    <t>43:30:350102:370</t>
  </si>
  <si>
    <t>43:30:350102:594</t>
  </si>
  <si>
    <t>43:30:350102:939</t>
  </si>
  <si>
    <t>43:30:350102:365</t>
  </si>
  <si>
    <t>43:30:350102:578</t>
  </si>
  <si>
    <t>43:30:350102:583</t>
  </si>
  <si>
    <t>43:30:350102:366</t>
  </si>
  <si>
    <t>43:30:350102:910</t>
  </si>
  <si>
    <t>43:30:350102:912</t>
  </si>
  <si>
    <t>43:30:350102:744</t>
  </si>
  <si>
    <t>43:30:350102:747</t>
  </si>
  <si>
    <t>43:30:350102:364</t>
  </si>
  <si>
    <t>43:30:350102:558</t>
  </si>
  <si>
    <t>43:30:350102:560</t>
  </si>
  <si>
    <t>43:30:350102:567</t>
  </si>
  <si>
    <t>43:30:350102:563</t>
  </si>
  <si>
    <t>43:30:350102:568</t>
  </si>
  <si>
    <t>43:30:350102:564</t>
  </si>
  <si>
    <t>43:30:350102:566</t>
  </si>
  <si>
    <t>43:30:350102:562</t>
  </si>
  <si>
    <t>43:30:350102:361</t>
  </si>
  <si>
    <t>43:30:350102:526</t>
  </si>
  <si>
    <t>43:30:350102:528</t>
  </si>
  <si>
    <t>43:30:350102:524</t>
  </si>
  <si>
    <t>43:30:350102:525</t>
  </si>
  <si>
    <t>43:30:350102:531</t>
  </si>
  <si>
    <t>43:30:350102:350</t>
  </si>
  <si>
    <t>43:30:350102:424</t>
  </si>
  <si>
    <t>43:30:350102:351</t>
  </si>
  <si>
    <t>43:30:350102:426</t>
  </si>
  <si>
    <t>43:30:350101:183</t>
  </si>
  <si>
    <t>43:30:350101:248</t>
  </si>
  <si>
    <t>43:30:350101:355</t>
  </si>
  <si>
    <t>43:30:350101:357</t>
  </si>
  <si>
    <t>43:30:350102:353</t>
  </si>
  <si>
    <t>43:30:350102:386</t>
  </si>
  <si>
    <t>43:30:350102:375</t>
  </si>
  <si>
    <t>43:30:350102:650</t>
  </si>
  <si>
    <t>43:30:350102:363</t>
  </si>
  <si>
    <t>43:43:350102:547</t>
  </si>
  <si>
    <t>43:30:350102:553</t>
  </si>
  <si>
    <t>43:30:350102:549</t>
  </si>
  <si>
    <t>43:30:350102:554</t>
  </si>
  <si>
    <t>43:30:350102:550</t>
  </si>
  <si>
    <t>43:30:350102:555</t>
  </si>
  <si>
    <t>43:30:350102:545</t>
  </si>
  <si>
    <t>43:30:350102:373</t>
  </si>
  <si>
    <t>43:30:350102:634</t>
  </si>
  <si>
    <t>43:30:350102:628</t>
  </si>
  <si>
    <t>43:30:350102:630</t>
  </si>
  <si>
    <t>43:30:350102:354</t>
  </si>
  <si>
    <t>43:30:350102:431</t>
  </si>
  <si>
    <t>43:30:350102:476</t>
  </si>
  <si>
    <t>43:30:350102:732</t>
  </si>
  <si>
    <t>43:30:350102:731</t>
  </si>
  <si>
    <t>43:30:350101:173</t>
  </si>
  <si>
    <t>43:30:350101:206</t>
  </si>
  <si>
    <t>43:30:350101:208</t>
  </si>
  <si>
    <t>43:30:350101:194</t>
  </si>
  <si>
    <t>43:30:350101:280</t>
  </si>
  <si>
    <t>43:30:350102:347:11587/17/А</t>
  </si>
  <si>
    <t>43:30:350102:809</t>
  </si>
  <si>
    <t>43:30:350101:414</t>
  </si>
  <si>
    <t>43:30:350101:390</t>
  </si>
  <si>
    <t>43:30:350101:159:11584/17/А</t>
  </si>
  <si>
    <t>43:30:350101:392</t>
  </si>
  <si>
    <t>43:30:350101:413</t>
  </si>
  <si>
    <t>43:30:350101:398</t>
  </si>
  <si>
    <t>43:30:350102:889</t>
  </si>
  <si>
    <t>43:30:350102:348:11871/17:0003/А</t>
  </si>
  <si>
    <t>43:30:350102:348:11871/17:0010/А</t>
  </si>
  <si>
    <t>43:30:350102:755</t>
  </si>
  <si>
    <t>43:30:350102:777</t>
  </si>
  <si>
    <t>43:30:350102:775</t>
  </si>
  <si>
    <t>43:30:350102:773</t>
  </si>
  <si>
    <t>43:30:350102:770</t>
  </si>
  <si>
    <t>43:30:350102:796</t>
  </si>
  <si>
    <t>43:30:350102:781</t>
  </si>
  <si>
    <t>43:30:350102:788</t>
  </si>
  <si>
    <t>43:30:350102:787</t>
  </si>
  <si>
    <t>43:30:350102:782</t>
  </si>
  <si>
    <t>43:30:350102:845</t>
  </si>
  <si>
    <t>43:30:350102:854</t>
  </si>
  <si>
    <t>43:30:350102:847</t>
  </si>
  <si>
    <t>43:30:350102:846</t>
  </si>
  <si>
    <t>43:30:350102:876</t>
  </si>
  <si>
    <t>43:30:350102:875</t>
  </si>
  <si>
    <t>43:30:350102:882</t>
  </si>
  <si>
    <t>43:30:350102:878</t>
  </si>
  <si>
    <t>43:30:350102:887</t>
  </si>
  <si>
    <t>43:30:350102:884</t>
  </si>
  <si>
    <t>43:30:350102:881</t>
  </si>
  <si>
    <t>43:30:350102:880</t>
  </si>
  <si>
    <t>43:30:350102:861</t>
  </si>
  <si>
    <t>43:30:350102:874</t>
  </si>
  <si>
    <t>43:30:350102:871</t>
  </si>
  <si>
    <t>43:30:350102:868</t>
  </si>
  <si>
    <t>43:30:350102:872</t>
  </si>
  <si>
    <t>43:30:350102:936</t>
  </si>
  <si>
    <t>п.Октябрьский, ул.Горького,</t>
  </si>
  <si>
    <t>дом 2</t>
  </si>
  <si>
    <t>п.Октябрьский, ул.Горького,д.2</t>
  </si>
  <si>
    <t>квартира № 3</t>
  </si>
  <si>
    <t>квартира № 4</t>
  </si>
  <si>
    <t>квартира № 5</t>
  </si>
  <si>
    <t>квартира № 6</t>
  </si>
  <si>
    <t>квартира № 7</t>
  </si>
  <si>
    <t>квартира № 10</t>
  </si>
  <si>
    <t>квартира № 14</t>
  </si>
  <si>
    <t xml:space="preserve">квартира № 1 </t>
  </si>
  <si>
    <t>квартира № 2</t>
  </si>
  <si>
    <t xml:space="preserve">квартира № 5 </t>
  </si>
  <si>
    <t xml:space="preserve">квартира № 7 </t>
  </si>
  <si>
    <t xml:space="preserve">квартира № 8 </t>
  </si>
  <si>
    <t xml:space="preserve">квартира № 9 </t>
  </si>
  <si>
    <t xml:space="preserve">квартира № 10 </t>
  </si>
  <si>
    <t xml:space="preserve">квартира № 11 </t>
  </si>
  <si>
    <t xml:space="preserve">квартира № 3 </t>
  </si>
  <si>
    <t xml:space="preserve">квартира № 4 </t>
  </si>
  <si>
    <t xml:space="preserve">квартира № 2 </t>
  </si>
  <si>
    <t>п.Октябрьский,ул.Горького,</t>
  </si>
  <si>
    <t>дом 12</t>
  </si>
  <si>
    <t>п.Октябрьский,ул.Горького,д.12</t>
  </si>
  <si>
    <t xml:space="preserve">квартира № 6 </t>
  </si>
  <si>
    <t>дом 15</t>
  </si>
  <si>
    <t>п.Октябрьский,ул.Горького,д.15</t>
  </si>
  <si>
    <t>п.Октябрьский, ул.Железнодорожная,</t>
  </si>
  <si>
    <t>дом 13</t>
  </si>
  <si>
    <t>п.Октябрьский, ул.Железнодорожная, д.13</t>
  </si>
  <si>
    <t>квартира №10</t>
  </si>
  <si>
    <t>дом 17</t>
  </si>
  <si>
    <t>п.Октябрьский, ул.Железнодорожная, д. 17</t>
  </si>
  <si>
    <t xml:space="preserve"> квартира № 3</t>
  </si>
  <si>
    <t>п.Октябрьский, ул.Железнодорожная, д.17</t>
  </si>
  <si>
    <t xml:space="preserve"> квартира № 17</t>
  </si>
  <si>
    <t>п.Октябрьский, ул.Зеленая, д.6</t>
  </si>
  <si>
    <t>квартира № 1</t>
  </si>
  <si>
    <t>п.Октябрьский, ул.Ленина, дом 3</t>
  </si>
  <si>
    <t>п.Октябрьский, ул.Ленина, дом 7</t>
  </si>
  <si>
    <t>п.Октябрьский, ул.Ленина, д.7</t>
  </si>
  <si>
    <t>квартира № 12</t>
  </si>
  <si>
    <t>п.Октябрьский, ул.Ленина, дом 8</t>
  </si>
  <si>
    <t>п.Октябрьский, ул.Ленина, д.8</t>
  </si>
  <si>
    <t>квартира № 13</t>
  </si>
  <si>
    <t>квартира № 16</t>
  </si>
  <si>
    <t xml:space="preserve">квартира № 12 </t>
  </si>
  <si>
    <t>п.Октябрьский, ул.Ленина, дом 10</t>
  </si>
  <si>
    <t>п.Октябрьский, ул.Ленина, д.10</t>
  </si>
  <si>
    <t>п.Октябрьский, ул.Ленина, дом 11</t>
  </si>
  <si>
    <t>п.Октябрьский, ул.Ленина, д.11</t>
  </si>
  <si>
    <t>п.Октябрьский, ул.Ленина, дом 12</t>
  </si>
  <si>
    <t>п.Октябрьский, ул.Ленина, д.12</t>
  </si>
  <si>
    <t>квартира № 9</t>
  </si>
  <si>
    <t>п.Октябрьский, ул.Ленина, дом 13</t>
  </si>
  <si>
    <t>п.Октябрьский, ул.Ленина, д.13</t>
  </si>
  <si>
    <t>п.Октябрьский, ул.Ленина, дом 14</t>
  </si>
  <si>
    <t>п.Октябрьский, ул.Ленина, д.14</t>
  </si>
  <si>
    <t>п.Октябрьский, ул.Ленина, дом 15</t>
  </si>
  <si>
    <t>п.Октябрьский, ул.Ленина, д.15</t>
  </si>
  <si>
    <t>квартира № 8</t>
  </si>
  <si>
    <t>квартира № 11</t>
  </si>
  <si>
    <t>п.Октябрьский, ул.Ленина, дом 19</t>
  </si>
  <si>
    <t>п.Октябрьский, ул.Ленина, д.19</t>
  </si>
  <si>
    <t>п.Октябрьский, ул.Ленина, дом 25</t>
  </si>
  <si>
    <t>п.Октябрьский, ул.Ленина, дом 27</t>
  </si>
  <si>
    <t>п.Октябрьский, ул.Лесная, дом 6</t>
  </si>
  <si>
    <t>п.Октябрьский, ул.Лесная,д.6</t>
  </si>
  <si>
    <t>п.Октябрьский, ул.Лесная, дом 7</t>
  </si>
  <si>
    <t>п.Октябрьский, ул.Лесная,д.7</t>
  </si>
  <si>
    <t>п.Октябрьский, ул.Лесная, дом 9</t>
  </si>
  <si>
    <t>п.Октябрьский, ул.Лесная, дом 10</t>
  </si>
  <si>
    <t>п.Октябрьский,ул.Лесная, дом 16а</t>
  </si>
  <si>
    <t>п.Октябрьский,ул.Лесная,д.16а</t>
  </si>
  <si>
    <t>п.Октябрьский, ул.Лесная, дом 18</t>
  </si>
  <si>
    <t>п.Октябрьский, ул.Лесная,д.18</t>
  </si>
  <si>
    <t>п.Октябрьский,ул.Парковая, дом 1</t>
  </si>
  <si>
    <t>п.Октябрьский,ул.Парковая,д.1</t>
  </si>
  <si>
    <t xml:space="preserve">п.Октябрьский, ул.Первомайская, </t>
  </si>
  <si>
    <t>п.Октябрьский, ул.Первомайская, дом 2</t>
  </si>
  <si>
    <t>п.Октябрьский, ул.Первомайская,</t>
  </si>
  <si>
    <t>дом 9</t>
  </si>
  <si>
    <t>п.Октябрьский, ул.Первомайская, д. 9</t>
  </si>
  <si>
    <t xml:space="preserve">квартира № 14 </t>
  </si>
  <si>
    <t>дом 11</t>
  </si>
  <si>
    <t>п.Октябрьский, ул.Первомайская, д.11</t>
  </si>
  <si>
    <t xml:space="preserve">квартира № 16 </t>
  </si>
  <si>
    <t>п.Октябрьский,ул.Пушкина, дом 4</t>
  </si>
  <si>
    <t>п.Октябрьский,ул.Пушкина,д.4</t>
  </si>
  <si>
    <t>п.Октябрьский,ул.Пушкина, дом 9</t>
  </si>
  <si>
    <t>п.Октябрьский,ул.Пушкина,д.9</t>
  </si>
  <si>
    <t>п.Октябрьский,ул.Свободы, дом 1</t>
  </si>
  <si>
    <t>п.Октябрьский,ул.Свободы, д.1</t>
  </si>
  <si>
    <t>п.Октябрьский,ул.Свободы, дом 3</t>
  </si>
  <si>
    <t>п.Октябрьский,ул.Свободы, д.3</t>
  </si>
  <si>
    <t>п.Октябрьский,ул.Свободы, дом 5</t>
  </si>
  <si>
    <t>п.Октябрьский,ул.Свободы, д.5</t>
  </si>
  <si>
    <t>п.Октябрьский,ул.Советская, дом 11</t>
  </si>
  <si>
    <t>п.Октябрьский,ул.Советская, д.11</t>
  </si>
  <si>
    <t>п.Октябрьский, ул.Лесная, дом 10а</t>
  </si>
  <si>
    <t>п.Октябрьский, ул.Парковая, дом 2</t>
  </si>
  <si>
    <t>п.Октябрьский, ул.Парковая, дом 3</t>
  </si>
  <si>
    <t>квартира №1</t>
  </si>
  <si>
    <t>дом 4а</t>
  </si>
  <si>
    <t>п.Октябрьский, ул.Первомайская, дом 4а</t>
  </si>
  <si>
    <t>п.Октябрьский, ул.Горького, дом 7</t>
  </si>
  <si>
    <t>п.Октябрьский, ул.Горького, дом 11</t>
  </si>
  <si>
    <t>п.Октябрьский, ул.Горького, дом 14</t>
  </si>
  <si>
    <r>
      <t>1959</t>
    </r>
    <r>
      <rPr>
        <sz val="10"/>
        <rFont val="Arial Cyr"/>
        <charset val="204"/>
      </rPr>
      <t>г.</t>
    </r>
  </si>
  <si>
    <t>1954г.</t>
  </si>
  <si>
    <t>1953г.</t>
  </si>
  <si>
    <t>1960г.</t>
  </si>
  <si>
    <t>1965г.</t>
  </si>
  <si>
    <t>1990г.</t>
  </si>
  <si>
    <t>1959г.</t>
  </si>
  <si>
    <t>(1987г.)</t>
  </si>
  <si>
    <t>1956г.</t>
  </si>
  <si>
    <t>1958г.</t>
  </si>
  <si>
    <t>1957г.</t>
  </si>
  <si>
    <t>1968г.</t>
  </si>
  <si>
    <t>1982г.</t>
  </si>
  <si>
    <t>1971г.</t>
  </si>
  <si>
    <t>1964г.</t>
  </si>
  <si>
    <t>2010г.</t>
  </si>
  <si>
    <t>2011г.</t>
  </si>
  <si>
    <t>2013 г.</t>
  </si>
  <si>
    <t>2014 г.</t>
  </si>
  <si>
    <t xml:space="preserve">шестнадцатиквартирный </t>
  </si>
  <si>
    <t>жилой дом</t>
  </si>
  <si>
    <t xml:space="preserve">двенадцатиквартирный </t>
  </si>
  <si>
    <t>двенадцатиквартирный</t>
  </si>
  <si>
    <t xml:space="preserve">четырехквартирный  </t>
  </si>
  <si>
    <t xml:space="preserve">четырехквартирный </t>
  </si>
  <si>
    <t>шестиквартирный</t>
  </si>
  <si>
    <t xml:space="preserve">двухквартирный </t>
  </si>
  <si>
    <t>восемнадцатквартирный</t>
  </si>
  <si>
    <t xml:space="preserve">квартира № 17 </t>
  </si>
  <si>
    <t>одноквартирный</t>
  </si>
  <si>
    <t xml:space="preserve">квартира № 13 </t>
  </si>
  <si>
    <t>восьмиквартирный</t>
  </si>
  <si>
    <t>шестнадцатиквартирный</t>
  </si>
  <si>
    <t>жилой дом:</t>
  </si>
  <si>
    <t xml:space="preserve">восьмиквартирный </t>
  </si>
  <si>
    <t xml:space="preserve">восемнадцатквартирный </t>
  </si>
  <si>
    <t xml:space="preserve">жилой дом: </t>
  </si>
  <si>
    <t xml:space="preserve">четырехквартирный   </t>
  </si>
  <si>
    <t>Четырехквартирный</t>
  </si>
  <si>
    <t xml:space="preserve">Трехквартирный </t>
  </si>
  <si>
    <t xml:space="preserve"> жилой дом</t>
  </si>
  <si>
    <t xml:space="preserve">Шестиквартирный </t>
  </si>
  <si>
    <t xml:space="preserve">Двеннадцатиквартирный </t>
  </si>
  <si>
    <t xml:space="preserve">семиквартирный </t>
  </si>
  <si>
    <t>четырнадцатиквартирный</t>
  </si>
  <si>
    <t>530,20 общ.</t>
  </si>
  <si>
    <t>кирпичный</t>
  </si>
  <si>
    <t>деревянный</t>
  </si>
  <si>
    <t>148,6 общ.</t>
  </si>
  <si>
    <t>112,80 общ.</t>
  </si>
  <si>
    <t>499,20 общ.</t>
  </si>
  <si>
    <t>874,80 общ.</t>
  </si>
  <si>
    <t>283,80 общ.</t>
  </si>
  <si>
    <t>648,80 общ.</t>
  </si>
  <si>
    <t>536,20 общ.</t>
  </si>
  <si>
    <t>650,10 общ.</t>
  </si>
  <si>
    <t>394,30 общ.</t>
  </si>
  <si>
    <t>764,70 общ.</t>
  </si>
  <si>
    <t>755,20 общ.</t>
  </si>
  <si>
    <t>762,40 общ.</t>
  </si>
  <si>
    <t>738,40 общ.</t>
  </si>
  <si>
    <t>84,80 общ.</t>
  </si>
  <si>
    <t>592,30 общ.</t>
  </si>
  <si>
    <t>412,40 общ.</t>
  </si>
  <si>
    <t>500,80 общ.</t>
  </si>
  <si>
    <t>90,40 общ.</t>
  </si>
  <si>
    <t>965,00 общ.</t>
  </si>
  <si>
    <t>728,10 общ.</t>
  </si>
  <si>
    <t>536,9 общ.</t>
  </si>
  <si>
    <t>546,3 общ.</t>
  </si>
  <si>
    <t>588,50 общ.</t>
  </si>
  <si>
    <t>534,30 общ.</t>
  </si>
  <si>
    <t>175,20 общ.</t>
  </si>
  <si>
    <t>180,70 общ.</t>
  </si>
  <si>
    <t>151,90 общ.</t>
  </si>
  <si>
    <t>95,80 общ.</t>
  </si>
  <si>
    <t>224,1 общ.</t>
  </si>
  <si>
    <t>каркасно-</t>
  </si>
  <si>
    <t>панельный</t>
  </si>
  <si>
    <t>152,6 общ.</t>
  </si>
  <si>
    <t>219,9 общ.</t>
  </si>
  <si>
    <t>220,6 общ.</t>
  </si>
  <si>
    <t>649,5 общ.</t>
  </si>
  <si>
    <t>364,5 общ.</t>
  </si>
  <si>
    <t>711,7 кв.м.</t>
  </si>
  <si>
    <t>756,0 общ.</t>
  </si>
  <si>
    <t>768,0 общ.</t>
  </si>
  <si>
    <t>договор соц. найма</t>
  </si>
  <si>
    <t>2.1.</t>
  </si>
  <si>
    <t>2.2.</t>
  </si>
  <si>
    <t>2.3.</t>
  </si>
  <si>
    <t>2.5.</t>
  </si>
  <si>
    <t>2.6.</t>
  </si>
  <si>
    <t>2.7.</t>
  </si>
  <si>
    <t>2.9.</t>
  </si>
  <si>
    <t>2.10.</t>
  </si>
  <si>
    <t>2.11.</t>
  </si>
  <si>
    <t>2.14.</t>
  </si>
  <si>
    <t>43:30:350102:916</t>
  </si>
  <si>
    <t>43:30:350101:190</t>
  </si>
  <si>
    <t>43:30:350101:164</t>
  </si>
  <si>
    <t>43:30:350102:0071:9113/17:1001/Б</t>
  </si>
  <si>
    <t>п.Октябрьский, ул.Горького,д.1</t>
  </si>
  <si>
    <t xml:space="preserve">п.Октябрьский, </t>
  </si>
  <si>
    <t>ул.Первомайская, дом 8</t>
  </si>
  <si>
    <t xml:space="preserve">п.Октябрьский, ул.Лесная </t>
  </si>
  <si>
    <t>п.Октябрьский,</t>
  </si>
  <si>
    <t>ул.Железнодорожная</t>
  </si>
  <si>
    <t>ул.Первомайская, дом 10</t>
  </si>
  <si>
    <t>п.Октябрьский, ул.Первомайская, 6</t>
  </si>
  <si>
    <t xml:space="preserve">п.Октябрьский, ул.Первомайская </t>
  </si>
  <si>
    <t>п.Октябрьский, ул.Горького</t>
  </si>
  <si>
    <t xml:space="preserve">п.Октябрьский, ул.Ленина, дом 6 </t>
  </si>
  <si>
    <t>здание конторы</t>
  </si>
  <si>
    <t>здание универмага</t>
  </si>
  <si>
    <t>здание склада</t>
  </si>
  <si>
    <t>материального</t>
  </si>
  <si>
    <t>здание склада оборудования</t>
  </si>
  <si>
    <t xml:space="preserve">и запчастей </t>
  </si>
  <si>
    <t>пожарное депо</t>
  </si>
  <si>
    <t>здание магазина</t>
  </si>
  <si>
    <t xml:space="preserve">здание дома культуры </t>
  </si>
  <si>
    <t>детская игровая площадка</t>
  </si>
  <si>
    <t xml:space="preserve">Решетка чугунная </t>
  </si>
  <si>
    <t>помещение аптеки № 126</t>
  </si>
  <si>
    <t>504,3 (т.п.)</t>
  </si>
  <si>
    <t>188 шт.</t>
  </si>
  <si>
    <t>вес 1 шт.</t>
  </si>
  <si>
    <t>53 кг.</t>
  </si>
  <si>
    <t xml:space="preserve">договора аренды </t>
  </si>
  <si>
    <t>помещения:</t>
  </si>
  <si>
    <t>аптека - 32,3 кв.м.</t>
  </si>
  <si>
    <t>ООО "Октябрьский" 124,7</t>
  </si>
  <si>
    <t>Почта России - 44,8,</t>
  </si>
  <si>
    <t>"Сбербанк" - 15,1</t>
  </si>
  <si>
    <t>размещается</t>
  </si>
  <si>
    <t>администрация</t>
  </si>
  <si>
    <t>Октябрьского</t>
  </si>
  <si>
    <t>сельского</t>
  </si>
  <si>
    <t>поселения</t>
  </si>
  <si>
    <t>школа 111,7 кв.м.</t>
  </si>
  <si>
    <t>пользование</t>
  </si>
  <si>
    <t xml:space="preserve">размещение пожарной </t>
  </si>
  <si>
    <t>команды Октябрьского</t>
  </si>
  <si>
    <t>сельского поселения</t>
  </si>
  <si>
    <t xml:space="preserve">безвозмездное </t>
  </si>
  <si>
    <t xml:space="preserve">пользование: </t>
  </si>
  <si>
    <t xml:space="preserve">РЦКД Слободского </t>
  </si>
  <si>
    <t>района;</t>
  </si>
  <si>
    <t>Слободская ЦБС.</t>
  </si>
  <si>
    <t>1971 (т.п.)</t>
  </si>
  <si>
    <t xml:space="preserve">Перечень объектов движимого имущества, числящегося в реестре имущества муниципального образования Октябрьское сельское поселение </t>
  </si>
  <si>
    <t>2.2.1.</t>
  </si>
  <si>
    <t>2.2.2.</t>
  </si>
  <si>
    <t>Пожарный автомобиль</t>
  </si>
  <si>
    <t>ЗИЛ - 130</t>
  </si>
  <si>
    <t xml:space="preserve">Автомобиль легковой </t>
  </si>
  <si>
    <t>"Лада 2107"</t>
  </si>
  <si>
    <t>цвет серо-сине-зеленый, кузов</t>
  </si>
  <si>
    <t>(кабина) ХТА 210740А2947298</t>
  </si>
  <si>
    <t>72,7 л.с.</t>
  </si>
  <si>
    <t>тип двигателя - бензиновый</t>
  </si>
  <si>
    <t xml:space="preserve">администрация </t>
  </si>
  <si>
    <t xml:space="preserve">Перечень земельных участков, числещихся в реестре имущества муниципального образования Октябрьское сельское поселение         </t>
  </si>
  <si>
    <t>3.1.</t>
  </si>
  <si>
    <t>3.3.</t>
  </si>
  <si>
    <t>43:30:350101:60</t>
  </si>
  <si>
    <t>43:30:350102:88</t>
  </si>
  <si>
    <t>ул.Первомайская, д.10</t>
  </si>
  <si>
    <t>п.Октябрьский, ул.Лесная, дом 21</t>
  </si>
  <si>
    <t>630+/-3 кв.м.</t>
  </si>
  <si>
    <t>3535+/- 21</t>
  </si>
  <si>
    <t>земельный участок</t>
  </si>
  <si>
    <t>под зданием магазина</t>
  </si>
  <si>
    <t>разрешенное использование:</t>
  </si>
  <si>
    <t xml:space="preserve">размещение и эксплуатация </t>
  </si>
  <si>
    <t>магазина</t>
  </si>
  <si>
    <t xml:space="preserve">земельный участок </t>
  </si>
  <si>
    <t>под зданием бани</t>
  </si>
  <si>
    <t>разрешенное использование :</t>
  </si>
  <si>
    <t>бытовое обслуживание</t>
  </si>
  <si>
    <t>Транспортные средства</t>
  </si>
  <si>
    <t>отсутствует</t>
  </si>
  <si>
    <t>отсутсвует</t>
  </si>
  <si>
    <t>2.16.</t>
  </si>
  <si>
    <t>п.Октябрьский, ул.Ленина, дом 6</t>
  </si>
  <si>
    <t>помещение детской консультации</t>
  </si>
  <si>
    <t xml:space="preserve">Слободского района Кировской области на 01.10.2021 (жилищный фонд) </t>
  </si>
  <si>
    <t>и.п.Бузмакова С.Н. - 104,1</t>
  </si>
  <si>
    <t>2.2.3.</t>
  </si>
  <si>
    <t xml:space="preserve">автомобиль грузовой </t>
  </si>
  <si>
    <t xml:space="preserve">цвет - красный, автоцистерна </t>
  </si>
  <si>
    <t>АЦ-40, гос. № У019КМ</t>
  </si>
  <si>
    <t>двигатель бензиновый,</t>
  </si>
  <si>
    <t>мощность 150,0 л.с.</t>
  </si>
  <si>
    <t>ЖИЛОЙ ФОНД</t>
  </si>
  <si>
    <t xml:space="preserve">Слободского района Кировской области на 01.10.2021 (иное имущество) </t>
  </si>
  <si>
    <t>Нежилые здания, помещения, сооружения</t>
  </si>
  <si>
    <t>Кировская область, г.о. город Киров, село Бахта, ул.Юбилейная, д. 14, корпус 1, кв.3</t>
  </si>
  <si>
    <t>Земельные участки</t>
  </si>
  <si>
    <t xml:space="preserve">Слободского района Кировской области на 01.07.2022  </t>
  </si>
  <si>
    <t>1.64.</t>
  </si>
  <si>
    <t>2018г.</t>
  </si>
  <si>
    <t>1.45.10.</t>
  </si>
  <si>
    <t>квартира 12</t>
  </si>
  <si>
    <t>п.Октябрьский, ул.Пушкина, д.4</t>
  </si>
  <si>
    <t>43:30:350102:556</t>
  </si>
  <si>
    <t>1.29.12.</t>
  </si>
  <si>
    <t>квартира 5</t>
  </si>
  <si>
    <t>43:30:350102:832</t>
  </si>
  <si>
    <t>1.29.13.</t>
  </si>
  <si>
    <t>43:30:350102:810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</si>
</sst>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1" applyBorder="1"/>
    <xf numFmtId="0" fontId="2" fillId="0" borderId="6" xfId="1" applyBorder="1"/>
    <xf numFmtId="0" fontId="2" fillId="0" borderId="8" xfId="1" applyBorder="1"/>
    <xf numFmtId="0" fontId="4" fillId="0" borderId="6" xfId="1" applyFont="1" applyBorder="1"/>
    <xf numFmtId="0" fontId="4" fillId="0" borderId="10" xfId="1" applyFont="1" applyBorder="1"/>
    <xf numFmtId="0" fontId="2" fillId="0" borderId="10" xfId="1" applyBorder="1"/>
    <xf numFmtId="0" fontId="2" fillId="0" borderId="12" xfId="1" applyBorder="1"/>
    <xf numFmtId="0" fontId="5" fillId="0" borderId="8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3" xfId="1" applyBorder="1"/>
    <xf numFmtId="0" fontId="2" fillId="0" borderId="4" xfId="1" applyBorder="1"/>
    <xf numFmtId="0" fontId="4" fillId="0" borderId="17" xfId="1" applyFont="1" applyBorder="1"/>
    <xf numFmtId="0" fontId="4" fillId="0" borderId="18" xfId="1" applyFont="1" applyBorder="1"/>
    <xf numFmtId="0" fontId="4" fillId="0" borderId="17" xfId="1" applyFont="1" applyBorder="1" applyAlignment="1">
      <alignment horizontal="left"/>
    </xf>
    <xf numFmtId="0" fontId="2" fillId="0" borderId="25" xfId="1" applyBorder="1"/>
    <xf numFmtId="0" fontId="2" fillId="0" borderId="2" xfId="1" applyBorder="1" applyAlignment="1">
      <alignment horizontal="right"/>
    </xf>
    <xf numFmtId="0" fontId="2" fillId="0" borderId="4" xfId="1" applyBorder="1" applyAlignment="1">
      <alignment horizontal="right"/>
    </xf>
    <xf numFmtId="0" fontId="2" fillId="0" borderId="3" xfId="1" applyBorder="1" applyAlignment="1">
      <alignment horizontal="right"/>
    </xf>
    <xf numFmtId="0" fontId="2" fillId="0" borderId="10" xfId="1" applyBorder="1" applyAlignment="1">
      <alignment horizontal="right"/>
    </xf>
    <xf numFmtId="0" fontId="2" fillId="0" borderId="11" xfId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2" fillId="0" borderId="5" xfId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18" xfId="1" applyFont="1" applyBorder="1" applyAlignment="1">
      <alignment horizontal="right"/>
    </xf>
    <xf numFmtId="0" fontId="2" fillId="0" borderId="6" xfId="1" applyBorder="1" applyAlignment="1">
      <alignment horizontal="right"/>
    </xf>
    <xf numFmtId="0" fontId="2" fillId="0" borderId="17" xfId="1" applyBorder="1" applyAlignment="1">
      <alignment horizontal="right"/>
    </xf>
    <xf numFmtId="0" fontId="2" fillId="0" borderId="19" xfId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17" xfId="1" applyFont="1" applyBorder="1" applyAlignment="1">
      <alignment horizontal="right"/>
    </xf>
    <xf numFmtId="0" fontId="2" fillId="0" borderId="18" xfId="1" applyFont="1" applyBorder="1" applyAlignment="1">
      <alignment horizontal="right"/>
    </xf>
    <xf numFmtId="0" fontId="2" fillId="0" borderId="18" xfId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2" fillId="0" borderId="0" xfId="2" applyBorder="1"/>
    <xf numFmtId="0" fontId="4" fillId="0" borderId="10" xfId="2" applyFont="1" applyBorder="1"/>
    <xf numFmtId="0" fontId="2" fillId="0" borderId="7" xfId="2" applyBorder="1"/>
    <xf numFmtId="0" fontId="4" fillId="0" borderId="8" xfId="2" applyFont="1" applyBorder="1"/>
    <xf numFmtId="0" fontId="2" fillId="0" borderId="13" xfId="2" applyBorder="1"/>
    <xf numFmtId="0" fontId="5" fillId="0" borderId="0" xfId="2" applyFont="1" applyBorder="1"/>
    <xf numFmtId="0" fontId="4" fillId="0" borderId="7" xfId="2" applyFont="1" applyBorder="1"/>
    <xf numFmtId="0" fontId="4" fillId="0" borderId="0" xfId="2" applyFont="1" applyBorder="1"/>
    <xf numFmtId="0" fontId="2" fillId="0" borderId="0" xfId="2" applyFont="1" applyBorder="1"/>
    <xf numFmtId="0" fontId="4" fillId="0" borderId="2" xfId="2" applyFont="1" applyBorder="1"/>
    <xf numFmtId="0" fontId="4" fillId="0" borderId="3" xfId="2" applyFont="1" applyBorder="1"/>
    <xf numFmtId="0" fontId="4" fillId="0" borderId="4" xfId="2" applyFont="1" applyBorder="1"/>
    <xf numFmtId="0" fontId="2" fillId="0" borderId="3" xfId="2" applyBorder="1"/>
    <xf numFmtId="0" fontId="2" fillId="0" borderId="4" xfId="2" applyBorder="1"/>
    <xf numFmtId="0" fontId="2" fillId="0" borderId="2" xfId="2" applyBorder="1"/>
    <xf numFmtId="0" fontId="4" fillId="0" borderId="15" xfId="2" applyFont="1" applyBorder="1"/>
    <xf numFmtId="0" fontId="2" fillId="0" borderId="16" xfId="2" applyBorder="1"/>
    <xf numFmtId="0" fontId="2" fillId="0" borderId="4" xfId="2" applyFont="1" applyBorder="1"/>
    <xf numFmtId="0" fontId="4" fillId="0" borderId="17" xfId="2" applyFont="1" applyBorder="1"/>
    <xf numFmtId="0" fontId="4" fillId="0" borderId="18" xfId="2" applyFont="1" applyBorder="1"/>
    <xf numFmtId="0" fontId="2" fillId="0" borderId="19" xfId="2" applyBorder="1"/>
    <xf numFmtId="0" fontId="2" fillId="0" borderId="18" xfId="2" applyBorder="1"/>
    <xf numFmtId="0" fontId="2" fillId="0" borderId="17" xfId="2" applyBorder="1"/>
    <xf numFmtId="0" fontId="6" fillId="0" borderId="2" xfId="2" applyFont="1" applyBorder="1"/>
    <xf numFmtId="0" fontId="7" fillId="0" borderId="17" xfId="2" applyFont="1" applyBorder="1"/>
    <xf numFmtId="0" fontId="2" fillId="0" borderId="17" xfId="2" applyFont="1" applyBorder="1"/>
    <xf numFmtId="0" fontId="11" fillId="0" borderId="2" xfId="2" applyFont="1" applyBorder="1"/>
    <xf numFmtId="0" fontId="4" fillId="0" borderId="24" xfId="2" applyFont="1" applyBorder="1"/>
    <xf numFmtId="0" fontId="7" fillId="0" borderId="2" xfId="2" applyFont="1" applyBorder="1"/>
    <xf numFmtId="0" fontId="7" fillId="0" borderId="3" xfId="2" applyFont="1" applyBorder="1"/>
    <xf numFmtId="0" fontId="6" fillId="0" borderId="24" xfId="2" applyFont="1" applyBorder="1"/>
    <xf numFmtId="0" fontId="2" fillId="0" borderId="2" xfId="2" applyFont="1" applyBorder="1"/>
    <xf numFmtId="0" fontId="6" fillId="0" borderId="0" xfId="2" applyFont="1" applyBorder="1"/>
    <xf numFmtId="0" fontId="2" fillId="0" borderId="25" xfId="2" applyBorder="1"/>
    <xf numFmtId="0" fontId="2" fillId="0" borderId="24" xfId="2" applyFont="1" applyBorder="1"/>
    <xf numFmtId="0" fontId="4" fillId="0" borderId="25" xfId="2" applyFont="1" applyBorder="1"/>
    <xf numFmtId="0" fontId="2" fillId="0" borderId="0" xfId="2" applyFill="1" applyBorder="1"/>
    <xf numFmtId="0" fontId="6" fillId="0" borderId="4" xfId="2" applyFont="1" applyBorder="1"/>
    <xf numFmtId="0" fontId="2" fillId="0" borderId="2" xfId="2" applyFill="1" applyBorder="1"/>
    <xf numFmtId="0" fontId="6" fillId="0" borderId="16" xfId="2" applyFont="1" applyBorder="1"/>
    <xf numFmtId="0" fontId="7" fillId="0" borderId="8" xfId="2" applyFont="1" applyBorder="1"/>
    <xf numFmtId="0" fontId="7" fillId="0" borderId="25" xfId="2" applyFont="1" applyBorder="1"/>
    <xf numFmtId="0" fontId="2" fillId="0" borderId="0" xfId="3" applyBorder="1"/>
    <xf numFmtId="0" fontId="4" fillId="0" borderId="10" xfId="3" applyFont="1" applyBorder="1"/>
    <xf numFmtId="0" fontId="2" fillId="0" borderId="13" xfId="3" applyBorder="1"/>
    <xf numFmtId="0" fontId="5" fillId="0" borderId="0" xfId="3" applyFont="1" applyBorder="1"/>
    <xf numFmtId="0" fontId="4" fillId="0" borderId="7" xfId="3" applyFont="1" applyBorder="1"/>
    <xf numFmtId="0" fontId="2" fillId="0" borderId="0" xfId="3" applyFont="1" applyBorder="1"/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2" fillId="0" borderId="3" xfId="3" applyBorder="1"/>
    <xf numFmtId="0" fontId="2" fillId="0" borderId="4" xfId="3" applyBorder="1"/>
    <xf numFmtId="0" fontId="2" fillId="0" borderId="3" xfId="3" applyFont="1" applyBorder="1"/>
    <xf numFmtId="0" fontId="2" fillId="0" borderId="2" xfId="3" applyBorder="1"/>
    <xf numFmtId="0" fontId="2" fillId="0" borderId="4" xfId="3" applyFont="1" applyBorder="1"/>
    <xf numFmtId="0" fontId="4" fillId="0" borderId="17" xfId="3" applyFont="1" applyBorder="1"/>
    <xf numFmtId="0" fontId="4" fillId="0" borderId="18" xfId="3" applyFont="1" applyBorder="1"/>
    <xf numFmtId="0" fontId="2" fillId="0" borderId="18" xfId="3" applyFont="1" applyBorder="1"/>
    <xf numFmtId="0" fontId="2" fillId="0" borderId="19" xfId="3" applyBorder="1"/>
    <xf numFmtId="0" fontId="2" fillId="0" borderId="18" xfId="3" applyBorder="1"/>
    <xf numFmtId="0" fontId="2" fillId="0" borderId="17" xfId="3" applyBorder="1"/>
    <xf numFmtId="0" fontId="6" fillId="0" borderId="2" xfId="3" applyFont="1" applyBorder="1"/>
    <xf numFmtId="0" fontId="7" fillId="0" borderId="17" xfId="3" applyFont="1" applyBorder="1"/>
    <xf numFmtId="0" fontId="2" fillId="0" borderId="17" xfId="3" applyFont="1" applyBorder="1"/>
    <xf numFmtId="0" fontId="2" fillId="0" borderId="19" xfId="3" applyFont="1" applyBorder="1"/>
    <xf numFmtId="0" fontId="7" fillId="0" borderId="2" xfId="3" applyFont="1" applyBorder="1"/>
    <xf numFmtId="0" fontId="7" fillId="0" borderId="3" xfId="3" applyFont="1" applyBorder="1"/>
    <xf numFmtId="0" fontId="2" fillId="0" borderId="2" xfId="3" applyFont="1" applyBorder="1"/>
    <xf numFmtId="0" fontId="7" fillId="0" borderId="10" xfId="3" applyFont="1" applyBorder="1"/>
    <xf numFmtId="0" fontId="2" fillId="0" borderId="25" xfId="3" applyFont="1" applyBorder="1"/>
    <xf numFmtId="0" fontId="2" fillId="0" borderId="0" xfId="4" applyBorder="1"/>
    <xf numFmtId="0" fontId="4" fillId="0" borderId="10" xfId="4" applyFont="1" applyBorder="1"/>
    <xf numFmtId="0" fontId="2" fillId="0" borderId="7" xfId="4" applyBorder="1"/>
    <xf numFmtId="0" fontId="2" fillId="0" borderId="13" xfId="4" applyBorder="1"/>
    <xf numFmtId="0" fontId="2" fillId="0" borderId="14" xfId="4" applyBorder="1"/>
    <xf numFmtId="0" fontId="5" fillId="0" borderId="0" xfId="4" applyFont="1" applyBorder="1"/>
    <xf numFmtId="0" fontId="4" fillId="0" borderId="7" xfId="4" applyFont="1" applyBorder="1"/>
    <xf numFmtId="0" fontId="2" fillId="0" borderId="0" xfId="4" applyFont="1" applyBorder="1"/>
    <xf numFmtId="0" fontId="4" fillId="0" borderId="2" xfId="4" applyFont="1" applyBorder="1"/>
    <xf numFmtId="0" fontId="4" fillId="0" borderId="3" xfId="4" applyFont="1" applyBorder="1"/>
    <xf numFmtId="0" fontId="2" fillId="0" borderId="3" xfId="4" applyBorder="1"/>
    <xf numFmtId="0" fontId="2" fillId="0" borderId="4" xfId="4" applyBorder="1"/>
    <xf numFmtId="0" fontId="2" fillId="0" borderId="3" xfId="4" applyFont="1" applyBorder="1"/>
    <xf numFmtId="0" fontId="2" fillId="0" borderId="9" xfId="4" applyFont="1" applyBorder="1"/>
    <xf numFmtId="0" fontId="4" fillId="0" borderId="15" xfId="4" applyFont="1" applyBorder="1"/>
    <xf numFmtId="0" fontId="2" fillId="0" borderId="4" xfId="4" applyFont="1" applyBorder="1"/>
    <xf numFmtId="0" fontId="4" fillId="0" borderId="17" xfId="4" applyFont="1" applyBorder="1"/>
    <xf numFmtId="0" fontId="4" fillId="0" borderId="18" xfId="4" applyFont="1" applyBorder="1"/>
    <xf numFmtId="0" fontId="2" fillId="0" borderId="18" xfId="4" applyFont="1" applyBorder="1"/>
    <xf numFmtId="0" fontId="2" fillId="0" borderId="19" xfId="4" applyBorder="1"/>
    <xf numFmtId="0" fontId="2" fillId="0" borderId="18" xfId="4" applyBorder="1"/>
    <xf numFmtId="0" fontId="4" fillId="0" borderId="24" xfId="4" applyFont="1" applyBorder="1"/>
    <xf numFmtId="0" fontId="7" fillId="0" borderId="2" xfId="4" applyFont="1" applyBorder="1"/>
    <xf numFmtId="0" fontId="7" fillId="0" borderId="3" xfId="4" applyFont="1" applyBorder="1"/>
    <xf numFmtId="0" fontId="2" fillId="0" borderId="25" xfId="4" applyBorder="1"/>
    <xf numFmtId="0" fontId="2" fillId="0" borderId="0" xfId="5" applyBorder="1"/>
    <xf numFmtId="0" fontId="2" fillId="0" borderId="8" xfId="5" applyBorder="1"/>
    <xf numFmtId="0" fontId="2" fillId="0" borderId="7" xfId="5" applyBorder="1"/>
    <xf numFmtId="0" fontId="4" fillId="0" borderId="8" xfId="5" applyFont="1" applyBorder="1"/>
    <xf numFmtId="0" fontId="2" fillId="0" borderId="12" xfId="5" applyBorder="1"/>
    <xf numFmtId="0" fontId="2" fillId="0" borderId="13" xfId="5" applyBorder="1"/>
    <xf numFmtId="0" fontId="5" fillId="0" borderId="0" xfId="5" applyFont="1" applyBorder="1"/>
    <xf numFmtId="0" fontId="4" fillId="0" borderId="7" xfId="5" applyFont="1" applyBorder="1"/>
    <xf numFmtId="0" fontId="4" fillId="0" borderId="0" xfId="5" applyFont="1" applyBorder="1"/>
    <xf numFmtId="0" fontId="2" fillId="0" borderId="8" xfId="5" applyFont="1" applyBorder="1"/>
    <xf numFmtId="0" fontId="2" fillId="0" borderId="6" xfId="5" applyFont="1" applyBorder="1"/>
    <xf numFmtId="0" fontId="4" fillId="0" borderId="2" xfId="5" applyFont="1" applyBorder="1"/>
    <xf numFmtId="0" fontId="4" fillId="0" borderId="3" xfId="5" applyFont="1" applyBorder="1"/>
    <xf numFmtId="0" fontId="4" fillId="0" borderId="4" xfId="5" applyFont="1" applyBorder="1"/>
    <xf numFmtId="0" fontId="2" fillId="0" borderId="3" xfId="5" applyBorder="1"/>
    <xf numFmtId="0" fontId="2" fillId="0" borderId="4" xfId="5" applyBorder="1"/>
    <xf numFmtId="0" fontId="2" fillId="0" borderId="3" xfId="5" applyFont="1" applyBorder="1"/>
    <xf numFmtId="0" fontId="2" fillId="0" borderId="2" xfId="5" applyBorder="1"/>
    <xf numFmtId="0" fontId="4" fillId="0" borderId="15" xfId="5" applyFont="1" applyBorder="1"/>
    <xf numFmtId="0" fontId="2" fillId="0" borderId="4" xfId="5" applyFont="1" applyBorder="1"/>
    <xf numFmtId="0" fontId="4" fillId="0" borderId="17" xfId="5" applyFont="1" applyBorder="1"/>
    <xf numFmtId="0" fontId="4" fillId="0" borderId="18" xfId="5" applyFont="1" applyBorder="1"/>
    <xf numFmtId="0" fontId="2" fillId="0" borderId="18" xfId="5" applyFont="1" applyBorder="1"/>
    <xf numFmtId="0" fontId="2" fillId="0" borderId="19" xfId="5" applyBorder="1"/>
    <xf numFmtId="0" fontId="2" fillId="0" borderId="18" xfId="5" applyBorder="1"/>
    <xf numFmtId="0" fontId="2" fillId="0" borderId="17" xfId="5" applyBorder="1"/>
    <xf numFmtId="0" fontId="6" fillId="0" borderId="2" xfId="5" applyFont="1" applyBorder="1"/>
    <xf numFmtId="0" fontId="4" fillId="0" borderId="19" xfId="5" applyFont="1" applyBorder="1"/>
    <xf numFmtId="0" fontId="7" fillId="0" borderId="17" xfId="5" applyFont="1" applyBorder="1"/>
    <xf numFmtId="0" fontId="2" fillId="0" borderId="17" xfId="5" applyFont="1" applyBorder="1"/>
    <xf numFmtId="0" fontId="2" fillId="0" borderId="19" xfId="5" applyFont="1" applyBorder="1"/>
    <xf numFmtId="0" fontId="4" fillId="0" borderId="24" xfId="5" applyFont="1" applyBorder="1"/>
    <xf numFmtId="0" fontId="2" fillId="0" borderId="2" xfId="5" applyFont="1" applyBorder="1"/>
    <xf numFmtId="0" fontId="2" fillId="0" borderId="25" xfId="5" applyBorder="1"/>
    <xf numFmtId="0" fontId="12" fillId="0" borderId="4" xfId="5" applyFont="1" applyBorder="1"/>
    <xf numFmtId="0" fontId="7" fillId="0" borderId="18" xfId="5" applyFont="1" applyBorder="1"/>
    <xf numFmtId="0" fontId="2" fillId="0" borderId="25" xfId="5" applyFont="1" applyBorder="1"/>
    <xf numFmtId="0" fontId="2" fillId="0" borderId="28" xfId="5" applyFont="1" applyBorder="1"/>
    <xf numFmtId="0" fontId="2" fillId="0" borderId="0" xfId="6" applyBorder="1"/>
    <xf numFmtId="0" fontId="2" fillId="0" borderId="7" xfId="6" applyBorder="1"/>
    <xf numFmtId="0" fontId="2" fillId="0" borderId="13" xfId="6" applyBorder="1"/>
    <xf numFmtId="0" fontId="4" fillId="0" borderId="7" xfId="6" applyFont="1" applyBorder="1"/>
    <xf numFmtId="0" fontId="4" fillId="0" borderId="0" xfId="6" applyFont="1" applyBorder="1"/>
    <xf numFmtId="0" fontId="4" fillId="0" borderId="9" xfId="6" applyFont="1" applyBorder="1"/>
    <xf numFmtId="4" fontId="2" fillId="0" borderId="0" xfId="6" applyNumberFormat="1" applyBorder="1"/>
    <xf numFmtId="4" fontId="2" fillId="0" borderId="9" xfId="6" applyNumberFormat="1" applyBorder="1"/>
    <xf numFmtId="0" fontId="2" fillId="0" borderId="0" xfId="6" applyFont="1" applyBorder="1"/>
    <xf numFmtId="0" fontId="4" fillId="0" borderId="2" xfId="6" applyFont="1" applyBorder="1"/>
    <xf numFmtId="0" fontId="4" fillId="0" borderId="3" xfId="6" applyFont="1" applyBorder="1"/>
    <xf numFmtId="0" fontId="4" fillId="0" borderId="4" xfId="6" applyFont="1" applyBorder="1"/>
    <xf numFmtId="0" fontId="2" fillId="0" borderId="3" xfId="6" applyBorder="1"/>
    <xf numFmtId="0" fontId="2" fillId="0" borderId="4" xfId="6" applyBorder="1"/>
    <xf numFmtId="0" fontId="2" fillId="0" borderId="3" xfId="6" applyFont="1" applyBorder="1"/>
    <xf numFmtId="0" fontId="2" fillId="0" borderId="2" xfId="6" applyBorder="1"/>
    <xf numFmtId="0" fontId="4" fillId="0" borderId="15" xfId="6" applyFont="1" applyBorder="1"/>
    <xf numFmtId="0" fontId="2" fillId="0" borderId="15" xfId="6" applyBorder="1"/>
    <xf numFmtId="0" fontId="2" fillId="0" borderId="16" xfId="6" applyBorder="1"/>
    <xf numFmtId="0" fontId="2" fillId="0" borderId="4" xfId="6" applyFont="1" applyBorder="1"/>
    <xf numFmtId="0" fontId="4" fillId="0" borderId="17" xfId="6" applyFont="1" applyBorder="1"/>
    <xf numFmtId="0" fontId="4" fillId="0" borderId="18" xfId="6" applyFont="1" applyBorder="1"/>
    <xf numFmtId="0" fontId="2" fillId="0" borderId="18" xfId="6" applyFont="1" applyBorder="1"/>
    <xf numFmtId="0" fontId="4" fillId="0" borderId="19" xfId="6" applyFont="1" applyBorder="1"/>
    <xf numFmtId="0" fontId="2" fillId="0" borderId="17" xfId="6" applyFont="1" applyBorder="1"/>
    <xf numFmtId="0" fontId="2" fillId="0" borderId="19" xfId="6" applyFont="1" applyBorder="1"/>
    <xf numFmtId="0" fontId="2" fillId="0" borderId="24" xfId="6" applyBorder="1"/>
    <xf numFmtId="0" fontId="4" fillId="0" borderId="24" xfId="6" applyFont="1" applyBorder="1"/>
    <xf numFmtId="0" fontId="2" fillId="0" borderId="2" xfId="6" applyFont="1" applyBorder="1"/>
    <xf numFmtId="0" fontId="2" fillId="0" borderId="25" xfId="6" applyBorder="1"/>
    <xf numFmtId="0" fontId="2" fillId="0" borderId="26" xfId="6" applyBorder="1"/>
    <xf numFmtId="0" fontId="2" fillId="0" borderId="15" xfId="6" applyFont="1" applyBorder="1"/>
    <xf numFmtId="0" fontId="2" fillId="0" borderId="24" xfId="6" applyFont="1" applyBorder="1"/>
    <xf numFmtId="0" fontId="4" fillId="0" borderId="25" xfId="6" applyFont="1" applyBorder="1"/>
    <xf numFmtId="0" fontId="12" fillId="0" borderId="2" xfId="6" applyFont="1" applyBorder="1"/>
    <xf numFmtId="4" fontId="2" fillId="0" borderId="2" xfId="6" applyNumberFormat="1" applyBorder="1"/>
    <xf numFmtId="4" fontId="2" fillId="0" borderId="3" xfId="6" applyNumberFormat="1" applyBorder="1"/>
    <xf numFmtId="4" fontId="2" fillId="0" borderId="4" xfId="6" applyNumberFormat="1" applyBorder="1"/>
    <xf numFmtId="4" fontId="2" fillId="0" borderId="25" xfId="6" applyNumberFormat="1" applyBorder="1"/>
    <xf numFmtId="4" fontId="2" fillId="0" borderId="24" xfId="6" applyNumberFormat="1" applyBorder="1"/>
    <xf numFmtId="4" fontId="2" fillId="0" borderId="15" xfId="6" applyNumberFormat="1" applyBorder="1"/>
    <xf numFmtId="4" fontId="2" fillId="0" borderId="16" xfId="6" applyNumberFormat="1" applyBorder="1"/>
    <xf numFmtId="0" fontId="2" fillId="0" borderId="29" xfId="6" applyBorder="1"/>
    <xf numFmtId="0" fontId="2" fillId="0" borderId="25" xfId="6" applyFont="1" applyBorder="1"/>
    <xf numFmtId="0" fontId="2" fillId="0" borderId="27" xfId="6" applyFont="1" applyBorder="1"/>
    <xf numFmtId="0" fontId="2" fillId="0" borderId="16" xfId="6" applyFont="1" applyBorder="1"/>
    <xf numFmtId="4" fontId="2" fillId="0" borderId="28" xfId="6" applyNumberFormat="1" applyBorder="1"/>
    <xf numFmtId="4" fontId="7" fillId="0" borderId="3" xfId="6" applyNumberFormat="1" applyFont="1" applyBorder="1"/>
    <xf numFmtId="0" fontId="2" fillId="0" borderId="28" xfId="6" applyFont="1" applyBorder="1"/>
    <xf numFmtId="0" fontId="2" fillId="0" borderId="0" xfId="7" applyBorder="1"/>
    <xf numFmtId="0" fontId="2" fillId="0" borderId="3" xfId="7" applyBorder="1"/>
    <xf numFmtId="0" fontId="2" fillId="0" borderId="4" xfId="7" applyBorder="1"/>
    <xf numFmtId="0" fontId="2" fillId="0" borderId="2" xfId="7" applyBorder="1"/>
    <xf numFmtId="0" fontId="2" fillId="0" borderId="15" xfId="7" applyBorder="1"/>
    <xf numFmtId="0" fontId="2" fillId="0" borderId="16" xfId="7" applyBorder="1"/>
    <xf numFmtId="0" fontId="2" fillId="0" borderId="19" xfId="7" applyBorder="1"/>
    <xf numFmtId="0" fontId="2" fillId="0" borderId="24" xfId="7" applyBorder="1"/>
    <xf numFmtId="0" fontId="2" fillId="0" borderId="2" xfId="7" applyFont="1" applyBorder="1"/>
    <xf numFmtId="0" fontId="2" fillId="0" borderId="25" xfId="7" applyBorder="1"/>
    <xf numFmtId="0" fontId="6" fillId="0" borderId="4" xfId="7" applyFont="1" applyBorder="1"/>
    <xf numFmtId="0" fontId="0" fillId="0" borderId="2" xfId="0" applyBorder="1" applyAlignment="1">
      <alignment horizontal="center"/>
    </xf>
    <xf numFmtId="0" fontId="2" fillId="0" borderId="8" xfId="1" applyBorder="1" applyAlignment="1">
      <alignment horizontal="right"/>
    </xf>
    <xf numFmtId="0" fontId="2" fillId="0" borderId="12" xfId="1" applyBorder="1" applyAlignment="1">
      <alignment horizontal="right"/>
    </xf>
    <xf numFmtId="0" fontId="4" fillId="0" borderId="2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2" fillId="0" borderId="7" xfId="6" applyFont="1" applyBorder="1"/>
    <xf numFmtId="0" fontId="7" fillId="0" borderId="2" xfId="1" applyFont="1" applyBorder="1" applyAlignment="1">
      <alignment horizontal="left"/>
    </xf>
    <xf numFmtId="0" fontId="2" fillId="0" borderId="8" xfId="1" applyFont="1" applyBorder="1" applyAlignment="1">
      <alignment horizontal="right"/>
    </xf>
    <xf numFmtId="0" fontId="2" fillId="0" borderId="7" xfId="5" applyFont="1" applyBorder="1"/>
    <xf numFmtId="0" fontId="4" fillId="0" borderId="3" xfId="6" applyFont="1" applyBorder="1" applyAlignment="1">
      <alignment horizontal="center"/>
    </xf>
    <xf numFmtId="0" fontId="7" fillId="0" borderId="17" xfId="1" applyFont="1" applyBorder="1" applyAlignment="1">
      <alignment horizontal="left"/>
    </xf>
    <xf numFmtId="4" fontId="7" fillId="0" borderId="24" xfId="6" applyNumberFormat="1" applyFont="1" applyBorder="1"/>
    <xf numFmtId="4" fontId="7" fillId="0" borderId="15" xfId="6" applyNumberFormat="1" applyFont="1" applyBorder="1"/>
    <xf numFmtId="4" fontId="10" fillId="0" borderId="4" xfId="6" applyNumberFormat="1" applyFont="1" applyBorder="1"/>
    <xf numFmtId="0" fontId="13" fillId="0" borderId="0" xfId="0" applyFont="1"/>
    <xf numFmtId="4" fontId="0" fillId="0" borderId="0" xfId="0" applyNumberFormat="1"/>
    <xf numFmtId="0" fontId="2" fillId="0" borderId="0" xfId="8"/>
    <xf numFmtId="0" fontId="2" fillId="0" borderId="0" xfId="8" applyBorder="1"/>
    <xf numFmtId="0" fontId="2" fillId="0" borderId="3" xfId="8" applyBorder="1"/>
    <xf numFmtId="0" fontId="2" fillId="0" borderId="4" xfId="8" applyBorder="1"/>
    <xf numFmtId="0" fontId="2" fillId="0" borderId="2" xfId="8" applyBorder="1"/>
    <xf numFmtId="0" fontId="2" fillId="0" borderId="2" xfId="8" applyBorder="1" applyAlignment="1">
      <alignment horizontal="left"/>
    </xf>
    <xf numFmtId="0" fontId="2" fillId="0" borderId="3" xfId="8" applyBorder="1" applyAlignment="1">
      <alignment horizontal="left"/>
    </xf>
    <xf numFmtId="16" fontId="2" fillId="0" borderId="2" xfId="8" applyNumberFormat="1" applyBorder="1"/>
    <xf numFmtId="16" fontId="2" fillId="0" borderId="3" xfId="8" applyNumberFormat="1" applyBorder="1"/>
    <xf numFmtId="16" fontId="2" fillId="0" borderId="4" xfId="8" applyNumberFormat="1" applyBorder="1"/>
    <xf numFmtId="16" fontId="2" fillId="0" borderId="0" xfId="8" applyNumberFormat="1" applyBorder="1"/>
    <xf numFmtId="0" fontId="2" fillId="0" borderId="0" xfId="9"/>
    <xf numFmtId="0" fontId="2" fillId="0" borderId="0" xfId="9" applyBorder="1"/>
    <xf numFmtId="0" fontId="2" fillId="0" borderId="3" xfId="9" applyBorder="1"/>
    <xf numFmtId="0" fontId="2" fillId="0" borderId="4" xfId="9" applyBorder="1"/>
    <xf numFmtId="0" fontId="2" fillId="0" borderId="2" xfId="9" applyBorder="1"/>
    <xf numFmtId="0" fontId="2" fillId="0" borderId="0" xfId="10"/>
    <xf numFmtId="0" fontId="2" fillId="0" borderId="0" xfId="10" applyBorder="1"/>
    <xf numFmtId="0" fontId="2" fillId="0" borderId="3" xfId="10" applyBorder="1"/>
    <xf numFmtId="0" fontId="2" fillId="0" borderId="4" xfId="10" applyBorder="1"/>
    <xf numFmtId="0" fontId="2" fillId="0" borderId="2" xfId="10" applyBorder="1"/>
    <xf numFmtId="0" fontId="2" fillId="0" borderId="2" xfId="10" applyFont="1" applyBorder="1"/>
    <xf numFmtId="0" fontId="2" fillId="0" borderId="0" xfId="11"/>
    <xf numFmtId="0" fontId="2" fillId="0" borderId="0" xfId="11" applyBorder="1"/>
    <xf numFmtId="0" fontId="2" fillId="0" borderId="3" xfId="11" applyBorder="1"/>
    <xf numFmtId="0" fontId="2" fillId="0" borderId="4" xfId="11" applyBorder="1"/>
    <xf numFmtId="0" fontId="2" fillId="0" borderId="2" xfId="11" applyBorder="1"/>
    <xf numFmtId="0" fontId="11" fillId="0" borderId="3" xfId="11" applyFont="1" applyBorder="1"/>
    <xf numFmtId="0" fontId="2" fillId="0" borderId="0" xfId="12"/>
    <xf numFmtId="0" fontId="2" fillId="0" borderId="0" xfId="12" applyBorder="1"/>
    <xf numFmtId="0" fontId="2" fillId="0" borderId="3" xfId="12" applyBorder="1"/>
    <xf numFmtId="0" fontId="2" fillId="0" borderId="4" xfId="12" applyBorder="1"/>
    <xf numFmtId="0" fontId="2" fillId="0" borderId="3" xfId="12" applyFont="1" applyBorder="1"/>
    <xf numFmtId="0" fontId="2" fillId="0" borderId="2" xfId="12" applyBorder="1"/>
    <xf numFmtId="0" fontId="2" fillId="0" borderId="4" xfId="12" applyFont="1" applyBorder="1"/>
    <xf numFmtId="0" fontId="2" fillId="0" borderId="2" xfId="12" applyFont="1" applyBorder="1"/>
    <xf numFmtId="0" fontId="2" fillId="0" borderId="0" xfId="13"/>
    <xf numFmtId="0" fontId="2" fillId="0" borderId="0" xfId="13" applyBorder="1"/>
    <xf numFmtId="0" fontId="2" fillId="0" borderId="3" xfId="13" applyBorder="1"/>
    <xf numFmtId="0" fontId="2" fillId="0" borderId="4" xfId="13" applyBorder="1"/>
    <xf numFmtId="0" fontId="2" fillId="0" borderId="2" xfId="13" applyBorder="1"/>
    <xf numFmtId="0" fontId="2" fillId="0" borderId="19" xfId="13" applyBorder="1"/>
    <xf numFmtId="0" fontId="2" fillId="0" borderId="18" xfId="13" applyBorder="1"/>
    <xf numFmtId="0" fontId="2" fillId="0" borderId="17" xfId="13" applyBorder="1"/>
    <xf numFmtId="0" fontId="6" fillId="0" borderId="3" xfId="13" applyFont="1" applyBorder="1"/>
    <xf numFmtId="0" fontId="2" fillId="0" borderId="24" xfId="13" applyBorder="1"/>
    <xf numFmtId="0" fontId="6" fillId="0" borderId="15" xfId="13" applyFont="1" applyBorder="1"/>
    <xf numFmtId="0" fontId="12" fillId="0" borderId="3" xfId="13" applyFont="1" applyBorder="1"/>
    <xf numFmtId="0" fontId="6" fillId="0" borderId="4" xfId="13" applyFont="1" applyBorder="1"/>
    <xf numFmtId="0" fontId="6" fillId="0" borderId="16" xfId="13" applyFont="1" applyBorder="1"/>
    <xf numFmtId="0" fontId="2" fillId="0" borderId="0" xfId="14"/>
    <xf numFmtId="0" fontId="2" fillId="0" borderId="0" xfId="14" applyBorder="1"/>
    <xf numFmtId="0" fontId="2" fillId="0" borderId="3" xfId="14" applyBorder="1"/>
    <xf numFmtId="0" fontId="2" fillId="0" borderId="4" xfId="14" applyBorder="1"/>
    <xf numFmtId="0" fontId="2" fillId="0" borderId="2" xfId="14" applyBorder="1"/>
    <xf numFmtId="0" fontId="2" fillId="0" borderId="15" xfId="14" applyBorder="1"/>
    <xf numFmtId="0" fontId="2" fillId="0" borderId="16" xfId="14" applyBorder="1"/>
    <xf numFmtId="0" fontId="2" fillId="0" borderId="24" xfId="14" applyBorder="1"/>
    <xf numFmtId="0" fontId="11" fillId="0" borderId="4" xfId="14" applyFont="1" applyBorder="1"/>
    <xf numFmtId="0" fontId="6" fillId="0" borderId="3" xfId="13" applyFont="1" applyBorder="1" applyAlignment="1">
      <alignment horizontal="center"/>
    </xf>
    <xf numFmtId="0" fontId="2" fillId="0" borderId="3" xfId="15" applyBorder="1"/>
    <xf numFmtId="0" fontId="2" fillId="0" borderId="4" xfId="15" applyBorder="1"/>
    <xf numFmtId="0" fontId="2" fillId="0" borderId="2" xfId="15" applyBorder="1"/>
    <xf numFmtId="0" fontId="2" fillId="0" borderId="18" xfId="15" applyBorder="1"/>
    <xf numFmtId="0" fontId="2" fillId="0" borderId="0" xfId="16" applyBorder="1"/>
    <xf numFmtId="0" fontId="2" fillId="0" borderId="19" xfId="16" applyBorder="1"/>
    <xf numFmtId="0" fontId="2" fillId="0" borderId="18" xfId="16" applyBorder="1"/>
    <xf numFmtId="0" fontId="2" fillId="0" borderId="17" xfId="16" applyBorder="1"/>
    <xf numFmtId="0" fontId="2" fillId="0" borderId="18" xfId="17" applyFont="1" applyBorder="1"/>
    <xf numFmtId="0" fontId="2" fillId="0" borderId="18" xfId="17" applyBorder="1"/>
    <xf numFmtId="0" fontId="2" fillId="0" borderId="15" xfId="18" applyBorder="1"/>
    <xf numFmtId="0" fontId="2" fillId="0" borderId="24" xfId="18" applyBorder="1"/>
    <xf numFmtId="0" fontId="2" fillId="0" borderId="15" xfId="19" applyBorder="1"/>
    <xf numFmtId="0" fontId="2" fillId="0" borderId="24" xfId="19" applyBorder="1"/>
    <xf numFmtId="0" fontId="0" fillId="0" borderId="16" xfId="0" applyBorder="1"/>
    <xf numFmtId="0" fontId="0" fillId="0" borderId="15" xfId="0" applyBorder="1"/>
    <xf numFmtId="0" fontId="0" fillId="0" borderId="24" xfId="0" applyBorder="1"/>
    <xf numFmtId="0" fontId="2" fillId="0" borderId="0" xfId="20"/>
    <xf numFmtId="0" fontId="8" fillId="0" borderId="8" xfId="20" applyFont="1" applyBorder="1"/>
    <xf numFmtId="0" fontId="8" fillId="0" borderId="3" xfId="20" applyFont="1" applyBorder="1"/>
    <xf numFmtId="0" fontId="8" fillId="0" borderId="0" xfId="20" applyFont="1" applyBorder="1"/>
    <xf numFmtId="0" fontId="8" fillId="0" borderId="30" xfId="20" applyFont="1" applyBorder="1"/>
    <xf numFmtId="0" fontId="8" fillId="0" borderId="4" xfId="20" applyFont="1" applyBorder="1"/>
    <xf numFmtId="16" fontId="9" fillId="0" borderId="23" xfId="20" applyNumberFormat="1" applyFont="1" applyBorder="1"/>
    <xf numFmtId="0" fontId="2" fillId="0" borderId="0" xfId="21"/>
    <xf numFmtId="0" fontId="8" fillId="0" borderId="0" xfId="21" applyFont="1" applyBorder="1"/>
    <xf numFmtId="0" fontId="2" fillId="0" borderId="0" xfId="22"/>
    <xf numFmtId="0" fontId="8" fillId="0" borderId="2" xfId="22" applyFont="1" applyBorder="1"/>
    <xf numFmtId="0" fontId="8" fillId="0" borderId="3" xfId="22" applyFont="1" applyBorder="1"/>
    <xf numFmtId="0" fontId="8" fillId="0" borderId="4" xfId="22" applyFont="1" applyBorder="1"/>
    <xf numFmtId="0" fontId="2" fillId="0" borderId="0" xfId="23"/>
    <xf numFmtId="0" fontId="8" fillId="0" borderId="0" xfId="23" applyFont="1" applyBorder="1"/>
    <xf numFmtId="0" fontId="8" fillId="0" borderId="24" xfId="23" applyFont="1" applyBorder="1"/>
    <xf numFmtId="0" fontId="8" fillId="0" borderId="16" xfId="23" applyFont="1" applyBorder="1"/>
    <xf numFmtId="0" fontId="8" fillId="0" borderId="15" xfId="23" applyFont="1" applyBorder="1"/>
    <xf numFmtId="0" fontId="8" fillId="0" borderId="3" xfId="24" applyFont="1" applyBorder="1"/>
    <xf numFmtId="0" fontId="8" fillId="0" borderId="4" xfId="24" applyFont="1" applyBorder="1"/>
    <xf numFmtId="0" fontId="8" fillId="0" borderId="3" xfId="25" applyFont="1" applyBorder="1"/>
    <xf numFmtId="0" fontId="0" fillId="0" borderId="22" xfId="0" applyBorder="1"/>
    <xf numFmtId="0" fontId="8" fillId="0" borderId="17" xfId="21" applyFont="1" applyBorder="1"/>
    <xf numFmtId="0" fontId="8" fillId="0" borderId="18" xfId="21" applyFont="1" applyBorder="1"/>
    <xf numFmtId="0" fontId="8" fillId="0" borderId="19" xfId="21" applyFont="1" applyBorder="1"/>
    <xf numFmtId="3" fontId="8" fillId="0" borderId="24" xfId="23" applyNumberFormat="1" applyFont="1" applyBorder="1"/>
    <xf numFmtId="0" fontId="9" fillId="0" borderId="2" xfId="20" applyFont="1" applyBorder="1"/>
    <xf numFmtId="0" fontId="1" fillId="0" borderId="1" xfId="0" applyFont="1" applyBorder="1" applyAlignment="1">
      <alignment horizontal="center" vertical="center"/>
    </xf>
    <xf numFmtId="0" fontId="2" fillId="0" borderId="0" xfId="26" applyBorder="1"/>
    <xf numFmtId="0" fontId="7" fillId="0" borderId="18" xfId="26" applyFont="1" applyBorder="1" applyAlignment="1">
      <alignment vertical="center"/>
    </xf>
    <xf numFmtId="0" fontId="3" fillId="0" borderId="20" xfId="27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0" xfId="0" applyBorder="1"/>
    <xf numFmtId="0" fontId="3" fillId="0" borderId="21" xfId="28" applyFont="1" applyBorder="1"/>
    <xf numFmtId="0" fontId="3" fillId="0" borderId="21" xfId="28" applyFont="1" applyBorder="1" applyAlignment="1">
      <alignment vertical="center"/>
    </xf>
    <xf numFmtId="0" fontId="3" fillId="0" borderId="20" xfId="28" applyFont="1" applyBorder="1" applyAlignment="1">
      <alignment horizontal="center" vertical="center"/>
    </xf>
    <xf numFmtId="0" fontId="4" fillId="0" borderId="16" xfId="6" applyFont="1" applyBorder="1"/>
    <xf numFmtId="0" fontId="2" fillId="0" borderId="2" xfId="18" applyBorder="1"/>
    <xf numFmtId="0" fontId="2" fillId="0" borderId="3" xfId="18" applyBorder="1"/>
    <xf numFmtId="0" fontId="2" fillId="0" borderId="4" xfId="18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2" xfId="19" applyBorder="1"/>
    <xf numFmtId="0" fontId="2" fillId="0" borderId="3" xfId="19" applyBorder="1"/>
    <xf numFmtId="0" fontId="14" fillId="0" borderId="21" xfId="0" applyFont="1" applyBorder="1"/>
    <xf numFmtId="0" fontId="15" fillId="0" borderId="0" xfId="26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9" fillId="0" borderId="1" xfId="0" applyFont="1" applyBorder="1" applyAlignment="1">
      <alignment vertical="top" wrapText="1"/>
    </xf>
    <xf numFmtId="0" fontId="17" fillId="0" borderId="1" xfId="0" applyFont="1" applyBorder="1"/>
    <xf numFmtId="0" fontId="6" fillId="0" borderId="0" xfId="0" applyFont="1" applyBorder="1"/>
    <xf numFmtId="4" fontId="0" fillId="0" borderId="0" xfId="0" applyNumberFormat="1" applyBorder="1"/>
    <xf numFmtId="0" fontId="0" fillId="0" borderId="2" xfId="0" applyFill="1" applyBorder="1"/>
    <xf numFmtId="0" fontId="0" fillId="0" borderId="17" xfId="0" applyBorder="1" applyAlignment="1">
      <alignment horizontal="right"/>
    </xf>
    <xf numFmtId="0" fontId="4" fillId="0" borderId="19" xfId="3" applyFont="1" applyBorder="1"/>
    <xf numFmtId="0" fontId="4" fillId="0" borderId="25" xfId="5" applyFont="1" applyBorder="1"/>
    <xf numFmtId="0" fontId="4" fillId="0" borderId="28" xfId="5" applyFont="1" applyBorder="1"/>
    <xf numFmtId="0" fontId="2" fillId="0" borderId="0" xfId="5" applyFont="1" applyBorder="1"/>
    <xf numFmtId="0" fontId="2" fillId="0" borderId="28" xfId="5" applyBorder="1"/>
    <xf numFmtId="0" fontId="0" fillId="0" borderId="25" xfId="0" applyBorder="1"/>
    <xf numFmtId="0" fontId="0" fillId="0" borderId="28" xfId="0" applyBorder="1"/>
    <xf numFmtId="0" fontId="4" fillId="0" borderId="28" xfId="6" applyFont="1" applyBorder="1"/>
    <xf numFmtId="4" fontId="0" fillId="0" borderId="4" xfId="0" applyNumberFormat="1" applyBorder="1"/>
  </cellXfs>
  <cellStyles count="29">
    <cellStyle name="Обычный" xfId="0" builtinId="0"/>
    <cellStyle name="Обычный 10" xfId="9" xr:uid="{00000000-0005-0000-0000-000001000000}"/>
    <cellStyle name="Обычный 11" xfId="10" xr:uid="{00000000-0005-0000-0000-000002000000}"/>
    <cellStyle name="Обычный 12" xfId="11" xr:uid="{00000000-0005-0000-0000-000003000000}"/>
    <cellStyle name="Обычный 13" xfId="12" xr:uid="{00000000-0005-0000-0000-000004000000}"/>
    <cellStyle name="Обычный 14" xfId="13" xr:uid="{00000000-0005-0000-0000-000005000000}"/>
    <cellStyle name="Обычный 15" xfId="14" xr:uid="{00000000-0005-0000-0000-000006000000}"/>
    <cellStyle name="Обычный 16" xfId="15" xr:uid="{00000000-0005-0000-0000-000007000000}"/>
    <cellStyle name="Обычный 17" xfId="16" xr:uid="{00000000-0005-0000-0000-000008000000}"/>
    <cellStyle name="Обычный 18" xfId="17" xr:uid="{00000000-0005-0000-0000-000009000000}"/>
    <cellStyle name="Обычный 19" xfId="18" xr:uid="{00000000-0005-0000-0000-00000A000000}"/>
    <cellStyle name="Обычный 2" xfId="1" xr:uid="{00000000-0005-0000-0000-00000B000000}"/>
    <cellStyle name="Обычный 20" xfId="19" xr:uid="{00000000-0005-0000-0000-00000C000000}"/>
    <cellStyle name="Обычный 21" xfId="20" xr:uid="{00000000-0005-0000-0000-00000D000000}"/>
    <cellStyle name="Обычный 22" xfId="21" xr:uid="{00000000-0005-0000-0000-00000E000000}"/>
    <cellStyle name="Обычный 23" xfId="22" xr:uid="{00000000-0005-0000-0000-00000F000000}"/>
    <cellStyle name="Обычный 24" xfId="23" xr:uid="{00000000-0005-0000-0000-000010000000}"/>
    <cellStyle name="Обычный 26" xfId="24" xr:uid="{00000000-0005-0000-0000-000011000000}"/>
    <cellStyle name="Обычный 27" xfId="25" xr:uid="{00000000-0005-0000-0000-000012000000}"/>
    <cellStyle name="Обычный 29" xfId="26" xr:uid="{00000000-0005-0000-0000-000013000000}"/>
    <cellStyle name="Обычный 3" xfId="2" xr:uid="{00000000-0005-0000-0000-000014000000}"/>
    <cellStyle name="Обычный 30" xfId="27" xr:uid="{00000000-0005-0000-0000-000015000000}"/>
    <cellStyle name="Обычный 31" xfId="28" xr:uid="{00000000-0005-0000-0000-000016000000}"/>
    <cellStyle name="Обычный 4" xfId="3" xr:uid="{00000000-0005-0000-0000-000017000000}"/>
    <cellStyle name="Обычный 5" xfId="4" xr:uid="{00000000-0005-0000-0000-000018000000}"/>
    <cellStyle name="Обычный 6" xfId="5" xr:uid="{00000000-0005-0000-0000-000019000000}"/>
    <cellStyle name="Обычный 7" xfId="6" xr:uid="{00000000-0005-0000-0000-00001A000000}"/>
    <cellStyle name="Обычный 8" xfId="7" xr:uid="{00000000-0005-0000-0000-00001B000000}"/>
    <cellStyle name="Обычный 9" xfId="8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85"/>
  <sheetViews>
    <sheetView topLeftCell="D379" workbookViewId="0">
      <selection activeCell="H382" sqref="A382:H386"/>
    </sheetView>
  </sheetViews>
  <sheetFormatPr defaultRowHeight="15" x14ac:dyDescent="0.25"/>
  <cols>
    <col min="1" max="1" width="15.140625" customWidth="1"/>
    <col min="2" max="2" width="32.5703125" customWidth="1"/>
    <col min="3" max="3" width="40.7109375" customWidth="1"/>
    <col min="5" max="5" width="27" customWidth="1"/>
    <col min="6" max="6" width="13" customWidth="1"/>
    <col min="7" max="7" width="20.7109375" customWidth="1"/>
    <col min="8" max="8" width="19.28515625" customWidth="1"/>
  </cols>
  <sheetData>
    <row r="2" spans="1:8" x14ac:dyDescent="0.25">
      <c r="B2" t="s">
        <v>0</v>
      </c>
    </row>
    <row r="3" spans="1:8" x14ac:dyDescent="0.25">
      <c r="B3" t="s">
        <v>558</v>
      </c>
    </row>
    <row r="5" spans="1:8" x14ac:dyDescent="0.25">
      <c r="A5" s="2" t="s">
        <v>1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10</v>
      </c>
    </row>
    <row r="6" spans="1:8" x14ac:dyDescent="0.25">
      <c r="A6" s="3" t="s">
        <v>2</v>
      </c>
      <c r="B6" s="3" t="s">
        <v>2</v>
      </c>
      <c r="C6" s="3"/>
      <c r="D6" s="3"/>
      <c r="E6" s="3"/>
      <c r="F6" s="3"/>
      <c r="G6" s="3" t="s">
        <v>9</v>
      </c>
      <c r="H6" s="3" t="s">
        <v>11</v>
      </c>
    </row>
    <row r="7" spans="1:8" x14ac:dyDescent="0.25">
      <c r="A7" s="4"/>
      <c r="B7" s="4"/>
      <c r="C7" s="4"/>
      <c r="D7" s="4"/>
      <c r="E7" s="4"/>
      <c r="F7" s="4"/>
      <c r="G7" s="4"/>
      <c r="H7" s="4" t="s">
        <v>12</v>
      </c>
    </row>
    <row r="8" spans="1:8" ht="27" customHeight="1" x14ac:dyDescent="0.25">
      <c r="A8" s="364">
        <v>1</v>
      </c>
      <c r="B8" s="363" t="s">
        <v>566</v>
      </c>
      <c r="C8" s="362"/>
      <c r="D8" s="1"/>
      <c r="E8" s="361"/>
      <c r="F8" s="1"/>
      <c r="G8" s="1"/>
      <c r="H8" s="1"/>
    </row>
    <row r="9" spans="1:8" x14ac:dyDescent="0.25">
      <c r="A9" s="14" t="s">
        <v>13</v>
      </c>
      <c r="B9" s="52" t="s">
        <v>144</v>
      </c>
      <c r="C9" s="99" t="s">
        <v>263</v>
      </c>
      <c r="D9" s="122" t="s">
        <v>371</v>
      </c>
      <c r="E9" s="159" t="s">
        <v>390</v>
      </c>
      <c r="F9" s="360">
        <v>2</v>
      </c>
      <c r="G9" s="186" t="s">
        <v>416</v>
      </c>
      <c r="H9" s="226"/>
    </row>
    <row r="10" spans="1:8" x14ac:dyDescent="0.25">
      <c r="A10" s="14"/>
      <c r="B10" s="52"/>
      <c r="C10" s="99" t="s">
        <v>264</v>
      </c>
      <c r="D10" s="122"/>
      <c r="E10" s="159" t="s">
        <v>391</v>
      </c>
      <c r="F10" s="186" t="s">
        <v>417</v>
      </c>
      <c r="G10" s="187"/>
      <c r="H10" s="227"/>
    </row>
    <row r="11" spans="1:8" x14ac:dyDescent="0.25">
      <c r="A11" s="22" t="s">
        <v>14</v>
      </c>
      <c r="B11" s="73"/>
      <c r="C11" s="103" t="s">
        <v>265</v>
      </c>
      <c r="D11" s="125"/>
      <c r="E11" s="167" t="s">
        <v>269</v>
      </c>
      <c r="F11" s="3"/>
      <c r="G11" s="191"/>
      <c r="H11" s="228" t="s">
        <v>458</v>
      </c>
    </row>
    <row r="12" spans="1:8" x14ac:dyDescent="0.25">
      <c r="A12" s="23"/>
      <c r="B12" s="55"/>
      <c r="C12" s="101" t="s">
        <v>269</v>
      </c>
      <c r="D12" s="123"/>
      <c r="E12" s="168"/>
      <c r="F12" s="3"/>
      <c r="G12" s="189">
        <v>39.700000000000003</v>
      </c>
      <c r="H12" s="227"/>
    </row>
    <row r="13" spans="1:8" x14ac:dyDescent="0.25">
      <c r="A13" s="22" t="s">
        <v>15</v>
      </c>
      <c r="B13" s="73"/>
      <c r="C13" s="96" t="s">
        <v>265</v>
      </c>
      <c r="D13" s="125"/>
      <c r="E13" s="167" t="s">
        <v>270</v>
      </c>
      <c r="F13" s="3"/>
      <c r="G13" s="191"/>
      <c r="H13" s="232" t="s">
        <v>458</v>
      </c>
    </row>
    <row r="14" spans="1:8" x14ac:dyDescent="0.25">
      <c r="A14" s="23"/>
      <c r="B14" s="59"/>
      <c r="C14" s="97" t="s">
        <v>270</v>
      </c>
      <c r="D14" s="128"/>
      <c r="E14" s="168"/>
      <c r="F14" s="4"/>
      <c r="G14" s="189">
        <v>26.8</v>
      </c>
      <c r="H14" s="230"/>
    </row>
    <row r="15" spans="1:8" x14ac:dyDescent="0.25">
      <c r="A15" s="6"/>
      <c r="B15" s="42"/>
      <c r="C15" s="84"/>
      <c r="D15" s="113"/>
      <c r="E15" s="140"/>
      <c r="G15" s="177">
        <f>SUM(G12+G14)</f>
        <v>66.5</v>
      </c>
      <c r="H15" s="234"/>
    </row>
    <row r="16" spans="1:8" x14ac:dyDescent="0.25">
      <c r="A16" s="7"/>
      <c r="B16" s="42"/>
      <c r="C16" s="84"/>
      <c r="D16" s="113"/>
      <c r="E16" s="138"/>
      <c r="G16" s="176"/>
      <c r="H16" s="225"/>
    </row>
    <row r="17" spans="1:8" x14ac:dyDescent="0.25">
      <c r="A17" s="20" t="s">
        <v>16</v>
      </c>
      <c r="B17" s="66" t="s">
        <v>145</v>
      </c>
      <c r="C17" s="105" t="s">
        <v>284</v>
      </c>
      <c r="D17" s="129" t="s">
        <v>373</v>
      </c>
      <c r="E17" s="158" t="s">
        <v>395</v>
      </c>
      <c r="F17" s="236">
        <v>1</v>
      </c>
      <c r="G17" s="209" t="s">
        <v>419</v>
      </c>
      <c r="H17" s="228"/>
    </row>
    <row r="18" spans="1:8" x14ac:dyDescent="0.25">
      <c r="A18" s="19"/>
      <c r="B18" s="61"/>
      <c r="C18" s="99" t="s">
        <v>285</v>
      </c>
      <c r="D18" s="130"/>
      <c r="E18" s="159" t="s">
        <v>391</v>
      </c>
      <c r="F18" s="186" t="s">
        <v>418</v>
      </c>
      <c r="G18" s="180"/>
      <c r="H18" s="226"/>
    </row>
    <row r="19" spans="1:8" x14ac:dyDescent="0.25">
      <c r="A19" s="22" t="s">
        <v>17</v>
      </c>
      <c r="B19" s="56"/>
      <c r="C19" s="96" t="s">
        <v>286</v>
      </c>
      <c r="D19" s="125"/>
      <c r="E19" s="170" t="s">
        <v>281</v>
      </c>
      <c r="F19" s="3"/>
      <c r="G19" s="177"/>
      <c r="H19" s="228" t="s">
        <v>458</v>
      </c>
    </row>
    <row r="20" spans="1:8" x14ac:dyDescent="0.25">
      <c r="A20" s="17"/>
      <c r="B20" s="55"/>
      <c r="C20" s="95" t="s">
        <v>281</v>
      </c>
      <c r="D20" s="123"/>
      <c r="E20" s="153"/>
      <c r="F20" s="3"/>
      <c r="G20" s="178">
        <v>37.6</v>
      </c>
      <c r="H20" s="227"/>
    </row>
    <row r="21" spans="1:8" x14ac:dyDescent="0.25">
      <c r="A21" s="25" t="s">
        <v>18</v>
      </c>
      <c r="B21" s="42"/>
      <c r="C21" s="96" t="s">
        <v>286</v>
      </c>
      <c r="D21" s="125"/>
      <c r="E21" s="147" t="s">
        <v>267</v>
      </c>
      <c r="F21" s="3"/>
      <c r="G21" s="177"/>
      <c r="H21" s="226" t="s">
        <v>458</v>
      </c>
    </row>
    <row r="22" spans="1:8" x14ac:dyDescent="0.25">
      <c r="A22" s="10"/>
      <c r="B22" s="42"/>
      <c r="C22" s="94" t="s">
        <v>282</v>
      </c>
      <c r="D22" s="124"/>
      <c r="E22" s="139"/>
      <c r="F22" s="4"/>
      <c r="G22" s="176">
        <v>37.4</v>
      </c>
      <c r="H22" s="226"/>
    </row>
    <row r="23" spans="1:8" x14ac:dyDescent="0.25">
      <c r="A23" s="6"/>
      <c r="B23" s="44"/>
      <c r="C23" s="84"/>
      <c r="D23" s="113"/>
      <c r="E23" s="140"/>
      <c r="G23" s="177">
        <f>SUM(G20+G22)</f>
        <v>75</v>
      </c>
      <c r="H23" s="234"/>
    </row>
    <row r="24" spans="1:8" x14ac:dyDescent="0.25">
      <c r="A24" s="7"/>
      <c r="B24" s="42"/>
      <c r="C24" s="84"/>
      <c r="D24" s="113"/>
      <c r="E24" s="138"/>
      <c r="G24" s="176"/>
      <c r="H24" s="225"/>
    </row>
    <row r="25" spans="1:8" x14ac:dyDescent="0.25">
      <c r="A25" s="18" t="s">
        <v>19</v>
      </c>
      <c r="B25" s="60" t="s">
        <v>146</v>
      </c>
      <c r="C25" s="98" t="s">
        <v>284</v>
      </c>
      <c r="D25" s="129" t="s">
        <v>374</v>
      </c>
      <c r="E25" s="158" t="s">
        <v>397</v>
      </c>
      <c r="F25" s="236">
        <v>1</v>
      </c>
      <c r="G25" s="196" t="s">
        <v>420</v>
      </c>
      <c r="H25" s="228"/>
    </row>
    <row r="26" spans="1:8" x14ac:dyDescent="0.25">
      <c r="A26" s="19"/>
      <c r="B26" s="61"/>
      <c r="C26" s="99" t="s">
        <v>288</v>
      </c>
      <c r="D26" s="130"/>
      <c r="E26" s="159" t="s">
        <v>391</v>
      </c>
      <c r="F26" s="186" t="s">
        <v>418</v>
      </c>
      <c r="G26" s="197"/>
      <c r="H26" s="227"/>
    </row>
    <row r="27" spans="1:8" x14ac:dyDescent="0.25">
      <c r="A27" s="22" t="s">
        <v>20</v>
      </c>
      <c r="B27" s="56" t="s">
        <v>147</v>
      </c>
      <c r="C27" s="104" t="s">
        <v>289</v>
      </c>
      <c r="D27" s="126"/>
      <c r="E27" s="147" t="s">
        <v>273</v>
      </c>
      <c r="F27" s="3"/>
      <c r="G27" s="191"/>
      <c r="H27" s="228" t="s">
        <v>458</v>
      </c>
    </row>
    <row r="28" spans="1:8" x14ac:dyDescent="0.25">
      <c r="A28" s="23"/>
      <c r="B28" s="55"/>
      <c r="C28" s="97" t="s">
        <v>273</v>
      </c>
      <c r="D28" s="117"/>
      <c r="E28" s="142"/>
      <c r="F28" s="4"/>
      <c r="G28" s="189">
        <v>57.6</v>
      </c>
      <c r="H28" s="227"/>
    </row>
    <row r="29" spans="1:8" x14ac:dyDescent="0.25">
      <c r="A29" s="7"/>
      <c r="B29" s="42"/>
      <c r="C29" s="84"/>
      <c r="D29" s="115"/>
      <c r="E29" s="140"/>
      <c r="G29" s="176">
        <v>57.6</v>
      </c>
      <c r="H29" s="225"/>
    </row>
    <row r="30" spans="1:8" x14ac:dyDescent="0.25">
      <c r="A30" s="7"/>
      <c r="B30" s="42"/>
      <c r="C30" s="84"/>
      <c r="D30" s="113"/>
      <c r="E30" s="138"/>
      <c r="G30" s="176"/>
      <c r="H30" s="225"/>
    </row>
    <row r="31" spans="1:8" x14ac:dyDescent="0.25">
      <c r="A31" s="13" t="s">
        <v>21</v>
      </c>
      <c r="B31" s="51" t="s">
        <v>148</v>
      </c>
      <c r="C31" s="108" t="s">
        <v>290</v>
      </c>
      <c r="D31" s="121" t="s">
        <v>375</v>
      </c>
      <c r="E31" s="158" t="s">
        <v>392</v>
      </c>
      <c r="F31" s="236">
        <v>2</v>
      </c>
      <c r="G31" s="203" t="s">
        <v>421</v>
      </c>
      <c r="H31" s="228"/>
    </row>
    <row r="32" spans="1:8" x14ac:dyDescent="0.25">
      <c r="A32" s="15"/>
      <c r="B32" s="53"/>
      <c r="C32" s="109" t="s">
        <v>291</v>
      </c>
      <c r="D32" s="122"/>
      <c r="E32" s="159" t="s">
        <v>391</v>
      </c>
      <c r="F32" s="186" t="s">
        <v>417</v>
      </c>
      <c r="G32" s="192"/>
      <c r="H32" s="227"/>
    </row>
    <row r="33" spans="1:8" x14ac:dyDescent="0.25">
      <c r="A33" s="25" t="s">
        <v>22</v>
      </c>
      <c r="B33" s="50"/>
      <c r="C33" s="96" t="s">
        <v>292</v>
      </c>
      <c r="D33" s="125"/>
      <c r="E33" s="170" t="s">
        <v>279</v>
      </c>
      <c r="F33" s="3"/>
      <c r="G33" s="204"/>
      <c r="H33" s="228" t="s">
        <v>458</v>
      </c>
    </row>
    <row r="34" spans="1:8" x14ac:dyDescent="0.25">
      <c r="A34" s="10"/>
      <c r="B34" s="42"/>
      <c r="C34" s="94" t="s">
        <v>293</v>
      </c>
      <c r="D34" s="124"/>
      <c r="E34" s="153"/>
      <c r="F34" s="4"/>
      <c r="G34" s="189">
        <v>54.2</v>
      </c>
      <c r="H34" s="226"/>
    </row>
    <row r="35" spans="1:8" x14ac:dyDescent="0.25">
      <c r="A35" s="6"/>
      <c r="B35" s="44"/>
      <c r="C35" s="84"/>
      <c r="D35" s="113"/>
      <c r="E35" s="138"/>
      <c r="G35" s="176">
        <v>54.2</v>
      </c>
      <c r="H35" s="234"/>
    </row>
    <row r="36" spans="1:8" x14ac:dyDescent="0.25">
      <c r="A36" s="7"/>
      <c r="B36" s="42"/>
      <c r="C36" s="84"/>
      <c r="D36" s="113"/>
      <c r="E36" s="138"/>
      <c r="G36" s="176"/>
      <c r="H36" s="225"/>
    </row>
    <row r="37" spans="1:8" x14ac:dyDescent="0.25">
      <c r="A37" s="239" t="s">
        <v>23</v>
      </c>
      <c r="B37" s="51" t="s">
        <v>149</v>
      </c>
      <c r="C37" s="108" t="s">
        <v>290</v>
      </c>
      <c r="D37" s="121" t="s">
        <v>376</v>
      </c>
      <c r="E37" s="158" t="s">
        <v>398</v>
      </c>
      <c r="F37" s="236">
        <v>2</v>
      </c>
      <c r="G37" s="203" t="s">
        <v>422</v>
      </c>
      <c r="H37" s="228"/>
    </row>
    <row r="38" spans="1:8" x14ac:dyDescent="0.25">
      <c r="A38" s="14"/>
      <c r="B38" s="52"/>
      <c r="C38" s="109" t="s">
        <v>294</v>
      </c>
      <c r="D38" s="122"/>
      <c r="E38" s="159" t="s">
        <v>391</v>
      </c>
      <c r="F38" s="186" t="s">
        <v>417</v>
      </c>
      <c r="G38" s="192"/>
      <c r="H38" s="227"/>
    </row>
    <row r="39" spans="1:8" x14ac:dyDescent="0.25">
      <c r="A39" s="22" t="s">
        <v>24</v>
      </c>
      <c r="B39" s="73"/>
      <c r="C39" s="96" t="s">
        <v>295</v>
      </c>
      <c r="D39" s="125"/>
      <c r="E39" s="167" t="s">
        <v>281</v>
      </c>
      <c r="F39" s="3"/>
      <c r="G39" s="208"/>
      <c r="H39" s="232" t="s">
        <v>458</v>
      </c>
    </row>
    <row r="40" spans="1:8" x14ac:dyDescent="0.25">
      <c r="A40" s="24"/>
      <c r="B40" s="55"/>
      <c r="C40" s="94" t="s">
        <v>296</v>
      </c>
      <c r="D40" s="123"/>
      <c r="E40" s="161"/>
      <c r="F40" s="3"/>
      <c r="G40" s="194">
        <v>48.3</v>
      </c>
      <c r="H40" s="230"/>
    </row>
    <row r="41" spans="1:8" x14ac:dyDescent="0.25">
      <c r="A41" s="22" t="s">
        <v>25</v>
      </c>
      <c r="B41" s="73"/>
      <c r="C41" s="96" t="s">
        <v>297</v>
      </c>
      <c r="D41" s="125"/>
      <c r="E41" s="167" t="s">
        <v>399</v>
      </c>
      <c r="F41" s="3"/>
      <c r="G41" s="191"/>
      <c r="H41" s="229" t="s">
        <v>458</v>
      </c>
    </row>
    <row r="42" spans="1:8" x14ac:dyDescent="0.25">
      <c r="A42" s="17"/>
      <c r="B42" s="55"/>
      <c r="C42" s="94" t="s">
        <v>298</v>
      </c>
      <c r="D42" s="124"/>
      <c r="E42" s="161"/>
      <c r="F42" s="4"/>
      <c r="G42" s="189">
        <v>45.1</v>
      </c>
      <c r="H42" s="230"/>
    </row>
    <row r="43" spans="1:8" x14ac:dyDescent="0.25">
      <c r="A43" s="7"/>
      <c r="B43" s="42"/>
      <c r="C43" s="89"/>
      <c r="D43" s="113"/>
      <c r="E43" s="138"/>
      <c r="G43" s="176">
        <f>SUM(G40+G42)</f>
        <v>93.4</v>
      </c>
      <c r="H43" s="225"/>
    </row>
    <row r="44" spans="1:8" x14ac:dyDescent="0.25">
      <c r="A44" s="7"/>
      <c r="B44" s="42"/>
      <c r="C44" s="84"/>
      <c r="D44" s="113"/>
      <c r="E44" s="138"/>
      <c r="G44" s="176"/>
      <c r="H44" s="225"/>
    </row>
    <row r="45" spans="1:8" x14ac:dyDescent="0.25">
      <c r="A45" s="239" t="s">
        <v>26</v>
      </c>
      <c r="B45" s="60" t="s">
        <v>150</v>
      </c>
      <c r="C45" s="90" t="s">
        <v>299</v>
      </c>
      <c r="D45" s="121" t="s">
        <v>377</v>
      </c>
      <c r="E45" s="149" t="s">
        <v>396</v>
      </c>
      <c r="F45" s="236">
        <v>1</v>
      </c>
      <c r="G45" s="203" t="s">
        <v>423</v>
      </c>
      <c r="H45" s="228"/>
    </row>
    <row r="46" spans="1:8" x14ac:dyDescent="0.25">
      <c r="A46" s="27"/>
      <c r="B46" s="61"/>
      <c r="C46" s="91"/>
      <c r="D46" s="122" t="s">
        <v>378</v>
      </c>
      <c r="E46" s="150" t="s">
        <v>391</v>
      </c>
      <c r="F46" s="186" t="s">
        <v>418</v>
      </c>
      <c r="G46" s="192"/>
      <c r="H46" s="226"/>
    </row>
    <row r="47" spans="1:8" x14ac:dyDescent="0.25">
      <c r="A47" s="22" t="s">
        <v>27</v>
      </c>
      <c r="B47" s="64"/>
      <c r="C47" s="96" t="s">
        <v>299</v>
      </c>
      <c r="D47" s="125"/>
      <c r="E47" s="170" t="s">
        <v>273</v>
      </c>
      <c r="F47" s="3"/>
      <c r="G47" s="208"/>
      <c r="H47" s="228" t="s">
        <v>458</v>
      </c>
    </row>
    <row r="48" spans="1:8" x14ac:dyDescent="0.25">
      <c r="A48" s="23"/>
      <c r="B48" s="62"/>
      <c r="C48" s="94" t="s">
        <v>300</v>
      </c>
      <c r="D48" s="124"/>
      <c r="E48" s="153"/>
      <c r="F48" s="4"/>
      <c r="G48" s="178">
        <v>44.1</v>
      </c>
      <c r="H48" s="227"/>
    </row>
    <row r="49" spans="1:8" x14ac:dyDescent="0.25">
      <c r="A49" s="7"/>
      <c r="B49" s="42"/>
      <c r="C49" s="84"/>
      <c r="D49" s="113"/>
      <c r="E49" s="138"/>
      <c r="G49" s="177">
        <v>44.1</v>
      </c>
      <c r="H49" s="225"/>
    </row>
    <row r="50" spans="1:8" x14ac:dyDescent="0.25">
      <c r="A50" s="11"/>
      <c r="B50" s="46"/>
      <c r="C50" s="86"/>
      <c r="D50" s="116"/>
      <c r="E50" s="143"/>
      <c r="G50" s="178"/>
      <c r="H50" s="225"/>
    </row>
    <row r="51" spans="1:8" x14ac:dyDescent="0.25">
      <c r="A51" s="240" t="s">
        <v>28</v>
      </c>
      <c r="B51" s="43" t="s">
        <v>151</v>
      </c>
      <c r="C51" s="85" t="s">
        <v>301</v>
      </c>
      <c r="D51" s="114" t="s">
        <v>379</v>
      </c>
      <c r="E51" s="141" t="s">
        <v>400</v>
      </c>
      <c r="F51" s="236">
        <v>1</v>
      </c>
      <c r="G51" s="180">
        <v>57.5</v>
      </c>
      <c r="H51" s="228" t="s">
        <v>458</v>
      </c>
    </row>
    <row r="52" spans="1:8" x14ac:dyDescent="0.25">
      <c r="A52" s="9"/>
      <c r="B52" s="43" t="s">
        <v>152</v>
      </c>
      <c r="C52" s="85"/>
      <c r="D52" s="114"/>
      <c r="E52" s="141" t="s">
        <v>391</v>
      </c>
      <c r="F52" s="187" t="s">
        <v>418</v>
      </c>
      <c r="G52" s="180"/>
      <c r="H52" s="227"/>
    </row>
    <row r="53" spans="1:8" x14ac:dyDescent="0.25">
      <c r="A53" s="8"/>
      <c r="B53" s="48"/>
      <c r="C53" s="88"/>
      <c r="D53" s="119"/>
      <c r="E53" s="145"/>
      <c r="G53" s="179">
        <v>57.5</v>
      </c>
      <c r="H53" s="225"/>
    </row>
    <row r="54" spans="1:8" x14ac:dyDescent="0.25">
      <c r="A54" s="11"/>
      <c r="B54" s="42"/>
      <c r="C54" s="84"/>
      <c r="D54" s="113"/>
      <c r="E54" s="143"/>
      <c r="G54" s="178"/>
      <c r="H54" s="225"/>
    </row>
    <row r="55" spans="1:8" x14ac:dyDescent="0.25">
      <c r="A55" s="240" t="s">
        <v>29</v>
      </c>
      <c r="B55" s="66" t="s">
        <v>153</v>
      </c>
      <c r="C55" s="105" t="s">
        <v>302</v>
      </c>
      <c r="D55" s="121" t="s">
        <v>380</v>
      </c>
      <c r="E55" s="141" t="s">
        <v>392</v>
      </c>
      <c r="F55" s="236">
        <v>2</v>
      </c>
      <c r="G55" s="180" t="s">
        <v>424</v>
      </c>
      <c r="H55" s="228"/>
    </row>
    <row r="56" spans="1:8" x14ac:dyDescent="0.25">
      <c r="A56" s="28"/>
      <c r="B56" s="61"/>
      <c r="C56" s="99"/>
      <c r="D56" s="122"/>
      <c r="E56" s="141" t="s">
        <v>391</v>
      </c>
      <c r="F56" s="186" t="s">
        <v>417</v>
      </c>
      <c r="G56" s="180"/>
      <c r="H56" s="227"/>
    </row>
    <row r="57" spans="1:8" x14ac:dyDescent="0.25">
      <c r="A57" s="32" t="s">
        <v>30</v>
      </c>
      <c r="B57" s="56"/>
      <c r="C57" s="96" t="s">
        <v>303</v>
      </c>
      <c r="D57" s="125"/>
      <c r="E57" s="148" t="s">
        <v>283</v>
      </c>
      <c r="F57" s="3"/>
      <c r="G57" s="241"/>
      <c r="H57" s="228" t="s">
        <v>458</v>
      </c>
    </row>
    <row r="58" spans="1:8" x14ac:dyDescent="0.25">
      <c r="A58" s="238"/>
      <c r="B58" s="55" t="s">
        <v>154</v>
      </c>
      <c r="C58" s="94" t="s">
        <v>274</v>
      </c>
      <c r="D58" s="123"/>
      <c r="E58" s="142"/>
      <c r="F58" s="3"/>
      <c r="G58" s="178">
        <v>47.7</v>
      </c>
      <c r="H58" s="227"/>
    </row>
    <row r="59" spans="1:8" x14ac:dyDescent="0.25">
      <c r="A59" s="29" t="s">
        <v>31</v>
      </c>
      <c r="B59" s="64"/>
      <c r="C59" s="103" t="s">
        <v>303</v>
      </c>
      <c r="D59" s="125"/>
      <c r="E59" s="148" t="s">
        <v>287</v>
      </c>
      <c r="F59" s="3"/>
      <c r="G59" s="177"/>
      <c r="H59" s="228" t="s">
        <v>458</v>
      </c>
    </row>
    <row r="60" spans="1:8" x14ac:dyDescent="0.25">
      <c r="A60" s="26"/>
      <c r="B60" s="62"/>
      <c r="C60" s="101" t="s">
        <v>269</v>
      </c>
      <c r="D60" s="123"/>
      <c r="E60" s="142"/>
      <c r="F60" s="3"/>
      <c r="G60" s="178">
        <v>71.5</v>
      </c>
      <c r="H60" s="227"/>
    </row>
    <row r="61" spans="1:8" x14ac:dyDescent="0.25">
      <c r="A61" s="29" t="s">
        <v>32</v>
      </c>
      <c r="B61" s="64"/>
      <c r="C61" s="103" t="s">
        <v>303</v>
      </c>
      <c r="D61" s="125"/>
      <c r="E61" s="148" t="s">
        <v>309</v>
      </c>
      <c r="F61" s="3"/>
      <c r="G61" s="177"/>
      <c r="H61" s="228" t="s">
        <v>458</v>
      </c>
    </row>
    <row r="62" spans="1:8" x14ac:dyDescent="0.25">
      <c r="A62" s="10"/>
      <c r="B62" s="62"/>
      <c r="C62" s="101" t="s">
        <v>304</v>
      </c>
      <c r="D62" s="124"/>
      <c r="E62" s="139"/>
      <c r="F62" s="4"/>
      <c r="G62" s="176">
        <v>43</v>
      </c>
      <c r="H62" s="227"/>
    </row>
    <row r="63" spans="1:8" x14ac:dyDescent="0.25">
      <c r="A63" s="6"/>
      <c r="B63" s="42"/>
      <c r="C63" s="84"/>
      <c r="D63" s="113"/>
      <c r="E63" s="140"/>
      <c r="G63" s="177">
        <f>SUM(G58+G60+G62)</f>
        <v>162.19999999999999</v>
      </c>
      <c r="H63" s="234"/>
    </row>
    <row r="64" spans="1:8" x14ac:dyDescent="0.25">
      <c r="A64" s="7"/>
      <c r="B64" s="42"/>
      <c r="C64" s="84"/>
      <c r="D64" s="113"/>
      <c r="E64" s="138"/>
      <c r="G64" s="176"/>
      <c r="H64" s="225"/>
    </row>
    <row r="65" spans="1:8" x14ac:dyDescent="0.25">
      <c r="A65" s="239" t="s">
        <v>33</v>
      </c>
      <c r="B65" s="70" t="s">
        <v>155</v>
      </c>
      <c r="C65" s="105" t="s">
        <v>305</v>
      </c>
      <c r="D65" s="121" t="s">
        <v>374</v>
      </c>
      <c r="E65" s="149" t="s">
        <v>390</v>
      </c>
      <c r="F65" s="236">
        <v>2</v>
      </c>
      <c r="G65" s="203" t="s">
        <v>425</v>
      </c>
      <c r="H65" s="228"/>
    </row>
    <row r="66" spans="1:8" x14ac:dyDescent="0.25">
      <c r="A66" s="27"/>
      <c r="B66" s="52"/>
      <c r="C66" s="99"/>
      <c r="D66" s="122"/>
      <c r="E66" s="150" t="s">
        <v>391</v>
      </c>
      <c r="F66" s="186" t="s">
        <v>417</v>
      </c>
      <c r="G66" s="192"/>
      <c r="H66" s="226"/>
    </row>
    <row r="67" spans="1:8" x14ac:dyDescent="0.25">
      <c r="A67" s="22" t="s">
        <v>34</v>
      </c>
      <c r="B67" s="56"/>
      <c r="C67" s="103" t="s">
        <v>306</v>
      </c>
      <c r="D67" s="125"/>
      <c r="E67" s="170" t="s">
        <v>273</v>
      </c>
      <c r="F67" s="3"/>
      <c r="G67" s="208"/>
      <c r="H67" s="228" t="s">
        <v>458</v>
      </c>
    </row>
    <row r="68" spans="1:8" x14ac:dyDescent="0.25">
      <c r="A68" s="23"/>
      <c r="B68" s="55" t="s">
        <v>156</v>
      </c>
      <c r="C68" s="101" t="s">
        <v>300</v>
      </c>
      <c r="D68" s="123"/>
      <c r="E68" s="153"/>
      <c r="F68" s="3"/>
      <c r="G68" s="194">
        <v>29</v>
      </c>
      <c r="H68" s="227"/>
    </row>
    <row r="69" spans="1:8" x14ac:dyDescent="0.25">
      <c r="A69" s="22" t="s">
        <v>35</v>
      </c>
      <c r="B69" s="54"/>
      <c r="C69" s="103" t="s">
        <v>306</v>
      </c>
      <c r="D69" s="125"/>
      <c r="E69" s="170" t="s">
        <v>281</v>
      </c>
      <c r="F69" s="3"/>
      <c r="G69" s="202"/>
      <c r="H69" s="228" t="s">
        <v>458</v>
      </c>
    </row>
    <row r="70" spans="1:8" x14ac:dyDescent="0.25">
      <c r="A70" s="23"/>
      <c r="B70" s="55" t="s">
        <v>157</v>
      </c>
      <c r="C70" s="101" t="s">
        <v>266</v>
      </c>
      <c r="D70" s="123"/>
      <c r="E70" s="153"/>
      <c r="F70" s="3"/>
      <c r="G70" s="194">
        <v>26.6</v>
      </c>
      <c r="H70" s="227"/>
    </row>
    <row r="71" spans="1:8" x14ac:dyDescent="0.25">
      <c r="A71" s="22" t="s">
        <v>36</v>
      </c>
      <c r="B71" s="56"/>
      <c r="C71" s="103" t="s">
        <v>306</v>
      </c>
      <c r="D71" s="125"/>
      <c r="E71" s="170" t="s">
        <v>349</v>
      </c>
      <c r="F71" s="3"/>
      <c r="G71" s="202"/>
      <c r="H71" s="228" t="s">
        <v>458</v>
      </c>
    </row>
    <row r="72" spans="1:8" x14ac:dyDescent="0.25">
      <c r="A72" s="17"/>
      <c r="B72" s="55" t="s">
        <v>158</v>
      </c>
      <c r="C72" s="101" t="s">
        <v>308</v>
      </c>
      <c r="D72" s="128"/>
      <c r="E72" s="157"/>
      <c r="F72" s="4"/>
      <c r="G72" s="194">
        <v>28.9</v>
      </c>
      <c r="H72" s="227"/>
    </row>
    <row r="73" spans="1:8" x14ac:dyDescent="0.25">
      <c r="A73" s="7"/>
      <c r="B73" s="42"/>
      <c r="C73" s="84"/>
      <c r="D73" s="113"/>
      <c r="E73" s="138"/>
      <c r="G73" s="176">
        <f>SUM(G68+G70+G72)</f>
        <v>84.5</v>
      </c>
      <c r="H73" s="225"/>
    </row>
    <row r="74" spans="1:8" x14ac:dyDescent="0.25">
      <c r="A74" s="7"/>
      <c r="B74" s="42"/>
      <c r="C74" s="84"/>
      <c r="D74" s="113"/>
      <c r="E74" s="138"/>
      <c r="G74" s="176"/>
      <c r="H74" s="225"/>
    </row>
    <row r="75" spans="1:8" x14ac:dyDescent="0.25">
      <c r="A75" s="239" t="s">
        <v>37</v>
      </c>
      <c r="B75" s="66" t="s">
        <v>159</v>
      </c>
      <c r="C75" s="108" t="s">
        <v>310</v>
      </c>
      <c r="D75" s="121" t="s">
        <v>377</v>
      </c>
      <c r="E75" s="149" t="s">
        <v>392</v>
      </c>
      <c r="F75" s="236">
        <v>2</v>
      </c>
      <c r="G75" s="203" t="s">
        <v>426</v>
      </c>
      <c r="H75" s="228"/>
    </row>
    <row r="76" spans="1:8" x14ac:dyDescent="0.25">
      <c r="A76" s="27"/>
      <c r="B76" s="61"/>
      <c r="C76" s="91"/>
      <c r="D76" s="122"/>
      <c r="E76" s="150" t="s">
        <v>391</v>
      </c>
      <c r="F76" s="186" t="s">
        <v>417</v>
      </c>
      <c r="G76" s="192"/>
      <c r="H76" s="226"/>
    </row>
    <row r="77" spans="1:8" x14ac:dyDescent="0.25">
      <c r="A77" s="22" t="s">
        <v>38</v>
      </c>
      <c r="B77" s="56"/>
      <c r="C77" s="110" t="s">
        <v>311</v>
      </c>
      <c r="D77" s="123"/>
      <c r="E77" s="164" t="s">
        <v>300</v>
      </c>
      <c r="F77" s="3"/>
      <c r="G77" s="210"/>
      <c r="H77" s="233" t="s">
        <v>458</v>
      </c>
    </row>
    <row r="78" spans="1:8" x14ac:dyDescent="0.25">
      <c r="A78" s="23"/>
      <c r="B78" s="55" t="s">
        <v>160</v>
      </c>
      <c r="C78" s="97" t="s">
        <v>273</v>
      </c>
      <c r="D78" s="124"/>
      <c r="E78" s="172"/>
      <c r="F78" s="4"/>
      <c r="G78" s="195">
        <v>42.9</v>
      </c>
      <c r="H78" s="235"/>
    </row>
    <row r="79" spans="1:8" x14ac:dyDescent="0.25">
      <c r="A79" s="12"/>
      <c r="B79" s="47"/>
      <c r="C79" s="87"/>
      <c r="D79" s="118"/>
      <c r="E79" s="144"/>
      <c r="G79" s="184">
        <f>SUM(G78)</f>
        <v>42.9</v>
      </c>
      <c r="H79" s="234"/>
    </row>
    <row r="80" spans="1:8" x14ac:dyDescent="0.25">
      <c r="A80" s="7"/>
      <c r="B80" s="42"/>
      <c r="C80" s="84"/>
      <c r="D80" s="113"/>
      <c r="E80" s="138"/>
      <c r="G80" s="176"/>
      <c r="H80" s="225"/>
    </row>
    <row r="81" spans="1:8" x14ac:dyDescent="0.25">
      <c r="A81" s="239" t="s">
        <v>39</v>
      </c>
      <c r="B81" s="60" t="s">
        <v>161</v>
      </c>
      <c r="C81" s="90" t="s">
        <v>312</v>
      </c>
      <c r="D81" s="121" t="s">
        <v>381</v>
      </c>
      <c r="E81" s="149" t="s">
        <v>402</v>
      </c>
      <c r="F81" s="236">
        <v>2</v>
      </c>
      <c r="G81" s="203" t="s">
        <v>427</v>
      </c>
      <c r="H81" s="228"/>
    </row>
    <row r="82" spans="1:8" x14ac:dyDescent="0.25">
      <c r="A82" s="27"/>
      <c r="B82" s="61"/>
      <c r="C82" s="91"/>
      <c r="D82" s="122"/>
      <c r="E82" s="150" t="s">
        <v>391</v>
      </c>
      <c r="F82" s="186" t="s">
        <v>417</v>
      </c>
      <c r="G82" s="192"/>
      <c r="H82" s="226"/>
    </row>
    <row r="83" spans="1:8" x14ac:dyDescent="0.25">
      <c r="A83" s="22" t="s">
        <v>40</v>
      </c>
      <c r="B83" s="64"/>
      <c r="C83" s="96" t="s">
        <v>313</v>
      </c>
      <c r="D83" s="125"/>
      <c r="E83" s="170" t="s">
        <v>283</v>
      </c>
      <c r="F83" s="3"/>
      <c r="G83" s="208"/>
      <c r="H83" s="228" t="s">
        <v>458</v>
      </c>
    </row>
    <row r="84" spans="1:8" x14ac:dyDescent="0.25">
      <c r="A84" s="23"/>
      <c r="B84" s="62" t="s">
        <v>162</v>
      </c>
      <c r="C84" s="94" t="s">
        <v>274</v>
      </c>
      <c r="D84" s="123"/>
      <c r="E84" s="153"/>
      <c r="F84" s="3"/>
      <c r="G84" s="194">
        <v>60.5</v>
      </c>
      <c r="H84" s="227"/>
    </row>
    <row r="85" spans="1:8" x14ac:dyDescent="0.25">
      <c r="A85" s="22" t="s">
        <v>41</v>
      </c>
      <c r="B85" s="63"/>
      <c r="C85" s="96" t="s">
        <v>313</v>
      </c>
      <c r="D85" s="125"/>
      <c r="E85" s="170" t="s">
        <v>281</v>
      </c>
      <c r="F85" s="3"/>
      <c r="G85" s="202"/>
      <c r="H85" s="228" t="s">
        <v>458</v>
      </c>
    </row>
    <row r="86" spans="1:8" x14ac:dyDescent="0.25">
      <c r="A86" s="23"/>
      <c r="B86" s="62" t="s">
        <v>163</v>
      </c>
      <c r="C86" s="94" t="s">
        <v>266</v>
      </c>
      <c r="D86" s="124"/>
      <c r="E86" s="153"/>
      <c r="F86" s="4"/>
      <c r="G86" s="194">
        <v>45.9</v>
      </c>
      <c r="H86" s="227"/>
    </row>
    <row r="87" spans="1:8" x14ac:dyDescent="0.25">
      <c r="A87" s="7"/>
      <c r="B87" s="42"/>
      <c r="C87" s="84"/>
      <c r="D87" s="113"/>
      <c r="E87" s="138"/>
      <c r="G87" s="176">
        <f>SUM(G84+G86)</f>
        <v>106.4</v>
      </c>
      <c r="H87" s="225"/>
    </row>
    <row r="88" spans="1:8" x14ac:dyDescent="0.25">
      <c r="A88" s="7"/>
      <c r="B88" s="42"/>
      <c r="C88" s="84"/>
      <c r="D88" s="113"/>
      <c r="E88" s="138"/>
      <c r="G88" s="176"/>
      <c r="H88" s="225"/>
    </row>
    <row r="89" spans="1:8" x14ac:dyDescent="0.25">
      <c r="A89" s="239" t="s">
        <v>42</v>
      </c>
      <c r="B89" s="66" t="s">
        <v>164</v>
      </c>
      <c r="C89" s="108" t="s">
        <v>314</v>
      </c>
      <c r="D89" s="121" t="s">
        <v>377</v>
      </c>
      <c r="E89" s="149" t="s">
        <v>403</v>
      </c>
      <c r="F89" s="236">
        <v>2</v>
      </c>
      <c r="G89" s="203" t="s">
        <v>428</v>
      </c>
      <c r="H89" s="228"/>
    </row>
    <row r="90" spans="1:8" x14ac:dyDescent="0.25">
      <c r="A90" s="27"/>
      <c r="B90" s="61"/>
      <c r="C90" s="91"/>
      <c r="D90" s="122"/>
      <c r="E90" s="150" t="s">
        <v>391</v>
      </c>
      <c r="F90" s="186" t="s">
        <v>417</v>
      </c>
      <c r="G90" s="192"/>
      <c r="H90" s="226"/>
    </row>
    <row r="91" spans="1:8" x14ac:dyDescent="0.25">
      <c r="A91" s="22" t="s">
        <v>43</v>
      </c>
      <c r="B91" s="56"/>
      <c r="C91" s="96" t="s">
        <v>315</v>
      </c>
      <c r="D91" s="125"/>
      <c r="E91" s="170" t="s">
        <v>273</v>
      </c>
      <c r="F91" s="3"/>
      <c r="G91" s="204"/>
      <c r="H91" s="228" t="s">
        <v>458</v>
      </c>
    </row>
    <row r="92" spans="1:8" x14ac:dyDescent="0.25">
      <c r="A92" s="24"/>
      <c r="B92" s="55" t="s">
        <v>165</v>
      </c>
      <c r="C92" s="94" t="s">
        <v>300</v>
      </c>
      <c r="D92" s="125"/>
      <c r="E92" s="154"/>
      <c r="F92" s="3"/>
      <c r="G92" s="189">
        <v>56.6</v>
      </c>
      <c r="H92" s="226"/>
    </row>
    <row r="93" spans="1:8" x14ac:dyDescent="0.25">
      <c r="A93" s="22" t="s">
        <v>44</v>
      </c>
      <c r="B93" s="56"/>
      <c r="C93" s="93" t="s">
        <v>315</v>
      </c>
      <c r="D93" s="125"/>
      <c r="E93" s="170" t="s">
        <v>282</v>
      </c>
      <c r="F93" s="3"/>
      <c r="G93" s="193"/>
      <c r="H93" s="228" t="s">
        <v>458</v>
      </c>
    </row>
    <row r="94" spans="1:8" x14ac:dyDescent="0.25">
      <c r="A94" s="23"/>
      <c r="B94" s="55" t="s">
        <v>166</v>
      </c>
      <c r="C94" s="94" t="s">
        <v>267</v>
      </c>
      <c r="D94" s="124"/>
      <c r="E94" s="153"/>
      <c r="F94" s="4"/>
      <c r="G94" s="194">
        <v>56.9</v>
      </c>
      <c r="H94" s="227"/>
    </row>
    <row r="95" spans="1:8" x14ac:dyDescent="0.25">
      <c r="A95" s="7"/>
      <c r="B95" s="42"/>
      <c r="C95" s="84"/>
      <c r="D95" s="113"/>
      <c r="E95" s="138"/>
      <c r="G95" s="176">
        <f>SUM(G92+G94)</f>
        <v>113.5</v>
      </c>
      <c r="H95" s="225"/>
    </row>
    <row r="96" spans="1:8" x14ac:dyDescent="0.25">
      <c r="A96" s="7"/>
      <c r="B96" s="42"/>
      <c r="C96" s="84"/>
      <c r="D96" s="113"/>
      <c r="E96" s="138"/>
      <c r="G96" s="176"/>
      <c r="H96" s="225"/>
    </row>
    <row r="97" spans="1:8" x14ac:dyDescent="0.25">
      <c r="A97" s="239" t="s">
        <v>45</v>
      </c>
      <c r="B97" s="70" t="s">
        <v>167</v>
      </c>
      <c r="C97" s="108" t="s">
        <v>317</v>
      </c>
      <c r="D97" s="121" t="s">
        <v>381</v>
      </c>
      <c r="E97" s="149" t="s">
        <v>390</v>
      </c>
      <c r="F97" s="236">
        <v>2</v>
      </c>
      <c r="G97" s="185" t="s">
        <v>429</v>
      </c>
      <c r="H97" s="228"/>
    </row>
    <row r="98" spans="1:8" x14ac:dyDescent="0.25">
      <c r="A98" s="27"/>
      <c r="B98" s="52"/>
      <c r="C98" s="91"/>
      <c r="D98" s="122"/>
      <c r="E98" s="150" t="s">
        <v>391</v>
      </c>
      <c r="F98" s="186" t="s">
        <v>417</v>
      </c>
      <c r="G98" s="186"/>
      <c r="H98" s="226"/>
    </row>
    <row r="99" spans="1:8" x14ac:dyDescent="0.25">
      <c r="A99" s="22" t="s">
        <v>46</v>
      </c>
      <c r="B99" s="56"/>
      <c r="C99" s="96" t="s">
        <v>318</v>
      </c>
      <c r="D99" s="125"/>
      <c r="E99" s="170" t="s">
        <v>278</v>
      </c>
      <c r="F99" s="3"/>
      <c r="G99" s="204"/>
      <c r="H99" s="228" t="s">
        <v>458</v>
      </c>
    </row>
    <row r="100" spans="1:8" x14ac:dyDescent="0.25">
      <c r="A100" s="23"/>
      <c r="B100" s="55" t="s">
        <v>168</v>
      </c>
      <c r="C100" s="94" t="s">
        <v>316</v>
      </c>
      <c r="D100" s="123"/>
      <c r="E100" s="153"/>
      <c r="F100" s="3"/>
      <c r="G100" s="189">
        <v>56.2</v>
      </c>
      <c r="H100" s="227"/>
    </row>
    <row r="101" spans="1:8" x14ac:dyDescent="0.25">
      <c r="A101" s="22" t="s">
        <v>47</v>
      </c>
      <c r="B101" s="56"/>
      <c r="C101" s="96" t="s">
        <v>318</v>
      </c>
      <c r="D101" s="125"/>
      <c r="E101" s="170" t="s">
        <v>309</v>
      </c>
      <c r="F101" s="3"/>
      <c r="G101" s="191"/>
      <c r="H101" s="228" t="s">
        <v>458</v>
      </c>
    </row>
    <row r="102" spans="1:8" x14ac:dyDescent="0.25">
      <c r="A102" s="23"/>
      <c r="B102" s="55" t="s">
        <v>169</v>
      </c>
      <c r="C102" s="94" t="s">
        <v>304</v>
      </c>
      <c r="D102" s="128"/>
      <c r="E102" s="157"/>
      <c r="F102" s="4"/>
      <c r="G102" s="189">
        <v>55.9</v>
      </c>
      <c r="H102" s="226"/>
    </row>
    <row r="103" spans="1:8" x14ac:dyDescent="0.25">
      <c r="A103" s="7"/>
      <c r="B103" s="42"/>
      <c r="C103" s="84"/>
      <c r="D103" s="113"/>
      <c r="E103" s="138"/>
      <c r="G103" s="176">
        <f>SUM(G100+G102)</f>
        <v>112.1</v>
      </c>
      <c r="H103" s="234"/>
    </row>
    <row r="104" spans="1:8" x14ac:dyDescent="0.25">
      <c r="A104" s="7"/>
      <c r="B104" s="42"/>
      <c r="C104" s="84"/>
      <c r="D104" s="113"/>
      <c r="E104" s="138"/>
      <c r="G104" s="176"/>
      <c r="H104" s="225"/>
    </row>
    <row r="105" spans="1:8" x14ac:dyDescent="0.25">
      <c r="A105" s="242" t="s">
        <v>48</v>
      </c>
      <c r="B105" s="70" t="s">
        <v>170</v>
      </c>
      <c r="C105" s="108" t="s">
        <v>319</v>
      </c>
      <c r="D105" s="121" t="s">
        <v>380</v>
      </c>
      <c r="E105" s="149" t="s">
        <v>403</v>
      </c>
      <c r="F105" s="236">
        <v>2</v>
      </c>
      <c r="G105" s="185" t="s">
        <v>430</v>
      </c>
      <c r="H105" s="228"/>
    </row>
    <row r="106" spans="1:8" x14ac:dyDescent="0.25">
      <c r="A106" s="24"/>
      <c r="B106" s="52"/>
      <c r="C106" s="91"/>
      <c r="D106" s="122"/>
      <c r="E106" s="150" t="s">
        <v>391</v>
      </c>
      <c r="F106" s="186" t="s">
        <v>417</v>
      </c>
      <c r="G106" s="186"/>
      <c r="H106" s="226"/>
    </row>
    <row r="107" spans="1:8" x14ac:dyDescent="0.25">
      <c r="A107" s="22" t="s">
        <v>49</v>
      </c>
      <c r="B107" s="56"/>
      <c r="C107" s="96" t="s">
        <v>320</v>
      </c>
      <c r="D107" s="125"/>
      <c r="E107" s="170" t="s">
        <v>401</v>
      </c>
      <c r="F107" s="3"/>
      <c r="G107" s="204"/>
      <c r="H107" s="228" t="s">
        <v>458</v>
      </c>
    </row>
    <row r="108" spans="1:8" x14ac:dyDescent="0.25">
      <c r="A108" s="23"/>
      <c r="B108" s="55"/>
      <c r="C108" s="94" t="s">
        <v>307</v>
      </c>
      <c r="D108" s="123"/>
      <c r="E108" s="153"/>
      <c r="F108" s="3"/>
      <c r="G108" s="189">
        <v>55.2</v>
      </c>
      <c r="H108" s="227"/>
    </row>
    <row r="109" spans="1:8" x14ac:dyDescent="0.25">
      <c r="A109" s="7"/>
      <c r="B109" s="42"/>
      <c r="C109" s="84"/>
      <c r="D109" s="113"/>
      <c r="E109" s="138"/>
      <c r="G109" s="176">
        <f>SUM(G108)</f>
        <v>55.2</v>
      </c>
      <c r="H109" s="234"/>
    </row>
    <row r="110" spans="1:8" x14ac:dyDescent="0.25">
      <c r="A110" s="7"/>
      <c r="B110" s="42"/>
      <c r="C110" s="84"/>
      <c r="D110" s="113"/>
      <c r="E110" s="138"/>
      <c r="G110" s="176"/>
      <c r="H110" s="225"/>
    </row>
    <row r="111" spans="1:8" x14ac:dyDescent="0.25">
      <c r="A111" s="239" t="s">
        <v>50</v>
      </c>
      <c r="B111" s="70" t="s">
        <v>171</v>
      </c>
      <c r="C111" s="108" t="s">
        <v>321</v>
      </c>
      <c r="D111" s="121" t="s">
        <v>379</v>
      </c>
      <c r="E111" s="149" t="s">
        <v>390</v>
      </c>
      <c r="F111" s="236">
        <v>2</v>
      </c>
      <c r="G111" s="203" t="s">
        <v>431</v>
      </c>
      <c r="H111" s="228"/>
    </row>
    <row r="112" spans="1:8" x14ac:dyDescent="0.25">
      <c r="A112" s="24"/>
      <c r="B112" s="52"/>
      <c r="C112" s="91"/>
      <c r="D112" s="122"/>
      <c r="E112" s="150" t="s">
        <v>391</v>
      </c>
      <c r="F112" s="186" t="s">
        <v>417</v>
      </c>
      <c r="G112" s="192"/>
      <c r="H112" s="226"/>
    </row>
    <row r="113" spans="1:8" x14ac:dyDescent="0.25">
      <c r="A113" s="22" t="s">
        <v>51</v>
      </c>
      <c r="B113" s="56"/>
      <c r="C113" s="96" t="s">
        <v>322</v>
      </c>
      <c r="D113" s="125"/>
      <c r="E113" s="170" t="s">
        <v>280</v>
      </c>
      <c r="F113" s="3"/>
      <c r="G113" s="191"/>
      <c r="H113" s="228" t="s">
        <v>458</v>
      </c>
    </row>
    <row r="114" spans="1:8" x14ac:dyDescent="0.25">
      <c r="A114" s="23"/>
      <c r="B114" s="55" t="s">
        <v>172</v>
      </c>
      <c r="C114" s="94" t="s">
        <v>324</v>
      </c>
      <c r="D114" s="128"/>
      <c r="E114" s="157"/>
      <c r="F114" s="4"/>
      <c r="G114" s="189">
        <v>44.5</v>
      </c>
      <c r="H114" s="226"/>
    </row>
    <row r="115" spans="1:8" x14ac:dyDescent="0.25">
      <c r="A115" s="7"/>
      <c r="B115" s="42"/>
      <c r="C115" s="84"/>
      <c r="D115" s="113"/>
      <c r="E115" s="138"/>
      <c r="G115" s="176">
        <f>SUM(G114)</f>
        <v>44.5</v>
      </c>
      <c r="H115" s="234"/>
    </row>
    <row r="116" spans="1:8" x14ac:dyDescent="0.25">
      <c r="A116" s="7"/>
      <c r="B116" s="42"/>
      <c r="C116" s="84"/>
      <c r="D116" s="113"/>
      <c r="E116" s="138"/>
      <c r="G116" s="176"/>
      <c r="H116" s="225"/>
    </row>
    <row r="117" spans="1:8" x14ac:dyDescent="0.25">
      <c r="A117" s="242" t="s">
        <v>52</v>
      </c>
      <c r="B117" s="60" t="s">
        <v>173</v>
      </c>
      <c r="C117" s="90" t="s">
        <v>325</v>
      </c>
      <c r="D117" s="135" t="s">
        <v>373</v>
      </c>
      <c r="E117" s="149" t="s">
        <v>397</v>
      </c>
      <c r="F117" s="236">
        <v>1</v>
      </c>
      <c r="G117" s="196" t="s">
        <v>432</v>
      </c>
      <c r="H117" s="228"/>
    </row>
    <row r="118" spans="1:8" x14ac:dyDescent="0.25">
      <c r="A118" s="24"/>
      <c r="B118" s="61"/>
      <c r="C118" s="91"/>
      <c r="D118" s="122"/>
      <c r="E118" s="150" t="s">
        <v>404</v>
      </c>
      <c r="F118" s="186" t="s">
        <v>418</v>
      </c>
      <c r="G118" s="199"/>
      <c r="H118" s="226"/>
    </row>
    <row r="119" spans="1:8" x14ac:dyDescent="0.25">
      <c r="A119" s="22" t="s">
        <v>53</v>
      </c>
      <c r="B119" s="56"/>
      <c r="C119" s="96" t="s">
        <v>326</v>
      </c>
      <c r="D119" s="125"/>
      <c r="E119" s="170" t="s">
        <v>283</v>
      </c>
      <c r="F119" s="3"/>
      <c r="G119" s="184"/>
      <c r="H119" s="228" t="s">
        <v>458</v>
      </c>
    </row>
    <row r="120" spans="1:8" x14ac:dyDescent="0.25">
      <c r="A120" s="17"/>
      <c r="B120" s="55" t="s">
        <v>174</v>
      </c>
      <c r="C120" s="94" t="s">
        <v>274</v>
      </c>
      <c r="D120" s="124"/>
      <c r="E120" s="153"/>
      <c r="F120" s="4"/>
      <c r="G120" s="176">
        <v>42.3</v>
      </c>
      <c r="H120" s="227"/>
    </row>
    <row r="121" spans="1:8" x14ac:dyDescent="0.25">
      <c r="A121" s="7"/>
      <c r="B121" s="42"/>
      <c r="C121" s="84"/>
      <c r="D121" s="113"/>
      <c r="E121" s="138"/>
      <c r="G121" s="177">
        <v>42.3</v>
      </c>
      <c r="H121" s="234"/>
    </row>
    <row r="122" spans="1:8" x14ac:dyDescent="0.25">
      <c r="A122" s="7"/>
      <c r="B122" s="42"/>
      <c r="C122" s="84"/>
      <c r="D122" s="113"/>
      <c r="E122" s="138"/>
      <c r="G122" s="176"/>
      <c r="H122" s="225"/>
    </row>
    <row r="123" spans="1:8" x14ac:dyDescent="0.25">
      <c r="A123" s="239" t="s">
        <v>54</v>
      </c>
      <c r="B123" s="70" t="s">
        <v>175</v>
      </c>
      <c r="C123" s="105" t="s">
        <v>329</v>
      </c>
      <c r="D123" s="121" t="s">
        <v>381</v>
      </c>
      <c r="E123" s="388" t="s">
        <v>393</v>
      </c>
      <c r="F123" s="236">
        <v>2</v>
      </c>
      <c r="G123" s="209" t="s">
        <v>433</v>
      </c>
      <c r="H123" s="228"/>
    </row>
    <row r="124" spans="1:8" x14ac:dyDescent="0.25">
      <c r="A124" s="30"/>
      <c r="B124" s="53"/>
      <c r="C124" s="387"/>
      <c r="D124" s="122"/>
      <c r="E124" s="389" t="s">
        <v>404</v>
      </c>
      <c r="F124" s="186" t="s">
        <v>418</v>
      </c>
      <c r="G124" s="394"/>
      <c r="H124" s="227"/>
    </row>
    <row r="125" spans="1:8" x14ac:dyDescent="0.25">
      <c r="A125" s="24" t="s">
        <v>55</v>
      </c>
      <c r="B125" s="54"/>
      <c r="C125" s="102" t="s">
        <v>330</v>
      </c>
      <c r="D125" s="125"/>
      <c r="E125" s="390" t="s">
        <v>273</v>
      </c>
      <c r="F125" s="3"/>
      <c r="G125" s="184"/>
      <c r="H125" s="228"/>
    </row>
    <row r="126" spans="1:8" x14ac:dyDescent="0.25">
      <c r="A126" s="24"/>
      <c r="B126" s="54" t="s">
        <v>176</v>
      </c>
      <c r="C126" s="107" t="s">
        <v>273</v>
      </c>
      <c r="D126" s="125"/>
      <c r="E126" s="175"/>
      <c r="F126" s="3"/>
      <c r="G126" s="176">
        <v>37.799999999999997</v>
      </c>
      <c r="H126" s="227"/>
    </row>
    <row r="127" spans="1:8" x14ac:dyDescent="0.25">
      <c r="A127" s="22" t="s">
        <v>56</v>
      </c>
      <c r="B127" s="56"/>
      <c r="C127" s="103" t="s">
        <v>330</v>
      </c>
      <c r="D127" s="125"/>
      <c r="E127" s="174" t="s">
        <v>282</v>
      </c>
      <c r="F127" s="3"/>
      <c r="G127" s="241"/>
      <c r="H127" s="228" t="s">
        <v>458</v>
      </c>
    </row>
    <row r="128" spans="1:8" x14ac:dyDescent="0.25">
      <c r="A128" s="24"/>
      <c r="B128" s="54" t="s">
        <v>177</v>
      </c>
      <c r="C128" s="101" t="s">
        <v>267</v>
      </c>
      <c r="D128" s="125"/>
      <c r="E128" s="390"/>
      <c r="F128" s="3"/>
      <c r="G128" s="178">
        <v>37.200000000000003</v>
      </c>
      <c r="H128" s="226"/>
    </row>
    <row r="129" spans="1:8" x14ac:dyDescent="0.25">
      <c r="A129" s="22" t="s">
        <v>57</v>
      </c>
      <c r="B129" s="56"/>
      <c r="C129" s="103" t="s">
        <v>330</v>
      </c>
      <c r="D129" s="125"/>
      <c r="E129" s="174" t="s">
        <v>287</v>
      </c>
      <c r="F129" s="3"/>
      <c r="G129" s="241"/>
      <c r="H129" s="228" t="s">
        <v>458</v>
      </c>
    </row>
    <row r="130" spans="1:8" x14ac:dyDescent="0.25">
      <c r="A130" s="23"/>
      <c r="B130" s="55" t="s">
        <v>178</v>
      </c>
      <c r="C130" s="101" t="s">
        <v>269</v>
      </c>
      <c r="D130" s="123"/>
      <c r="E130" s="391"/>
      <c r="F130" s="3"/>
      <c r="G130" s="178">
        <v>55.6</v>
      </c>
      <c r="H130" s="227"/>
    </row>
    <row r="131" spans="1:8" x14ac:dyDescent="0.25">
      <c r="A131" s="22" t="s">
        <v>58</v>
      </c>
      <c r="B131" s="56"/>
      <c r="C131" s="103" t="s">
        <v>330</v>
      </c>
      <c r="D131" s="125"/>
      <c r="E131" s="174" t="s">
        <v>276</v>
      </c>
      <c r="F131" s="3"/>
      <c r="G131" s="176"/>
      <c r="H131" s="228"/>
    </row>
    <row r="132" spans="1:8" x14ac:dyDescent="0.25">
      <c r="A132" s="23"/>
      <c r="B132" s="55" t="s">
        <v>179</v>
      </c>
      <c r="C132" s="101" t="s">
        <v>270</v>
      </c>
      <c r="D132" s="123"/>
      <c r="E132" s="391"/>
      <c r="F132" s="3"/>
      <c r="G132" s="176">
        <v>55.2</v>
      </c>
      <c r="H132" s="227"/>
    </row>
    <row r="133" spans="1:8" x14ac:dyDescent="0.25">
      <c r="A133" s="22" t="s">
        <v>59</v>
      </c>
      <c r="B133" s="56"/>
      <c r="C133" s="103" t="s">
        <v>330</v>
      </c>
      <c r="D133" s="125"/>
      <c r="E133" s="174" t="s">
        <v>277</v>
      </c>
      <c r="F133" s="3"/>
      <c r="G133" s="241"/>
      <c r="H133" s="228" t="s">
        <v>458</v>
      </c>
    </row>
    <row r="134" spans="1:8" x14ac:dyDescent="0.25">
      <c r="A134" s="23"/>
      <c r="B134" s="55" t="s">
        <v>180</v>
      </c>
      <c r="C134" s="101" t="s">
        <v>323</v>
      </c>
      <c r="D134" s="123"/>
      <c r="E134" s="391"/>
      <c r="F134" s="3"/>
      <c r="G134" s="178">
        <v>55.2</v>
      </c>
      <c r="H134" s="227"/>
    </row>
    <row r="135" spans="1:8" x14ac:dyDescent="0.25">
      <c r="A135" s="22" t="s">
        <v>60</v>
      </c>
      <c r="B135" s="56"/>
      <c r="C135" s="103" t="s">
        <v>330</v>
      </c>
      <c r="D135" s="125"/>
      <c r="E135" s="174" t="s">
        <v>278</v>
      </c>
      <c r="F135" s="3"/>
      <c r="G135" s="241"/>
      <c r="H135" s="228" t="s">
        <v>458</v>
      </c>
    </row>
    <row r="136" spans="1:8" x14ac:dyDescent="0.25">
      <c r="A136" s="23"/>
      <c r="B136" s="55" t="s">
        <v>181</v>
      </c>
      <c r="C136" s="101" t="s">
        <v>316</v>
      </c>
      <c r="D136" s="123"/>
      <c r="E136" s="391"/>
      <c r="F136" s="3"/>
      <c r="G136" s="178">
        <v>37.9</v>
      </c>
      <c r="H136" s="227"/>
    </row>
    <row r="137" spans="1:8" x14ac:dyDescent="0.25">
      <c r="A137" s="22" t="s">
        <v>61</v>
      </c>
      <c r="B137" s="56"/>
      <c r="C137" s="103" t="s">
        <v>330</v>
      </c>
      <c r="D137" s="125"/>
      <c r="E137" s="174" t="s">
        <v>279</v>
      </c>
      <c r="F137" s="3"/>
      <c r="G137" s="241"/>
      <c r="H137" s="228" t="s">
        <v>458</v>
      </c>
    </row>
    <row r="138" spans="1:8" x14ac:dyDescent="0.25">
      <c r="A138" s="23"/>
      <c r="B138" s="55" t="s">
        <v>182</v>
      </c>
      <c r="C138" s="101" t="s">
        <v>271</v>
      </c>
      <c r="D138" s="123"/>
      <c r="E138" s="391"/>
      <c r="F138" s="3"/>
      <c r="G138" s="178">
        <v>54.4</v>
      </c>
      <c r="H138" s="226"/>
    </row>
    <row r="139" spans="1:8" x14ac:dyDescent="0.25">
      <c r="A139" s="22" t="s">
        <v>62</v>
      </c>
      <c r="B139" s="56"/>
      <c r="C139" s="103" t="s">
        <v>330</v>
      </c>
      <c r="D139" s="125"/>
      <c r="E139" s="174" t="s">
        <v>309</v>
      </c>
      <c r="F139" s="3"/>
      <c r="G139" s="241"/>
      <c r="H139" s="228" t="s">
        <v>458</v>
      </c>
    </row>
    <row r="140" spans="1:8" x14ac:dyDescent="0.25">
      <c r="A140" s="17"/>
      <c r="B140" s="55" t="s">
        <v>183</v>
      </c>
      <c r="C140" s="101" t="s">
        <v>304</v>
      </c>
      <c r="D140" s="123"/>
      <c r="E140" s="391"/>
      <c r="F140" s="3"/>
      <c r="G140" s="176">
        <v>38</v>
      </c>
      <c r="H140" s="227"/>
    </row>
    <row r="141" spans="1:8" x14ac:dyDescent="0.25">
      <c r="A141" s="2" t="s">
        <v>578</v>
      </c>
      <c r="B141" s="2"/>
      <c r="C141" s="369" t="s">
        <v>330</v>
      </c>
      <c r="D141" s="3"/>
      <c r="E141" s="392" t="s">
        <v>579</v>
      </c>
      <c r="F141" s="3"/>
      <c r="G141" s="328"/>
      <c r="H141" s="2"/>
    </row>
    <row r="142" spans="1:8" x14ac:dyDescent="0.25">
      <c r="A142" s="4"/>
      <c r="B142" s="4" t="s">
        <v>580</v>
      </c>
      <c r="C142" s="371" t="s">
        <v>268</v>
      </c>
      <c r="D142" s="3"/>
      <c r="E142" s="393"/>
      <c r="F142" s="3"/>
      <c r="G142" s="326">
        <v>54.7</v>
      </c>
      <c r="H142" s="4"/>
    </row>
    <row r="143" spans="1:8" x14ac:dyDescent="0.25">
      <c r="A143" s="2" t="s">
        <v>581</v>
      </c>
      <c r="B143" s="2"/>
      <c r="C143" s="369" t="s">
        <v>330</v>
      </c>
      <c r="D143" s="3"/>
      <c r="E143" s="392" t="s">
        <v>283</v>
      </c>
      <c r="F143" s="3"/>
      <c r="G143" s="328"/>
      <c r="H143" s="2"/>
    </row>
    <row r="144" spans="1:8" x14ac:dyDescent="0.25">
      <c r="A144" s="4"/>
      <c r="B144" s="4" t="s">
        <v>582</v>
      </c>
      <c r="C144" s="371" t="s">
        <v>274</v>
      </c>
      <c r="D144" s="4"/>
      <c r="E144" s="393"/>
      <c r="F144" s="4"/>
      <c r="G144" s="326">
        <v>54.7</v>
      </c>
      <c r="H144" s="395"/>
    </row>
    <row r="145" spans="1:8" x14ac:dyDescent="0.25">
      <c r="A145" s="7"/>
      <c r="B145" s="42"/>
      <c r="C145" s="84"/>
      <c r="D145" s="113"/>
      <c r="E145" s="138"/>
      <c r="G145" s="176">
        <v>480.7</v>
      </c>
      <c r="H145" s="234"/>
    </row>
    <row r="146" spans="1:8" x14ac:dyDescent="0.25">
      <c r="A146" s="7"/>
      <c r="B146" s="42"/>
      <c r="C146" s="84"/>
      <c r="D146" s="113"/>
      <c r="E146" s="138"/>
      <c r="G146" s="176"/>
      <c r="H146" s="225"/>
    </row>
    <row r="147" spans="1:8" x14ac:dyDescent="0.25">
      <c r="A147" s="239" t="s">
        <v>63</v>
      </c>
      <c r="B147" s="51" t="s">
        <v>184</v>
      </c>
      <c r="C147" s="90" t="s">
        <v>331</v>
      </c>
      <c r="D147" s="129" t="s">
        <v>381</v>
      </c>
      <c r="E147" s="149" t="s">
        <v>405</v>
      </c>
      <c r="F147" s="236">
        <v>2</v>
      </c>
      <c r="G147" s="185" t="s">
        <v>434</v>
      </c>
      <c r="H147" s="228"/>
    </row>
    <row r="148" spans="1:8" x14ac:dyDescent="0.25">
      <c r="A148" s="27"/>
      <c r="B148" s="52"/>
      <c r="C148" s="91"/>
      <c r="D148" s="130"/>
      <c r="E148" s="150" t="s">
        <v>391</v>
      </c>
      <c r="F148" s="186" t="s">
        <v>417</v>
      </c>
      <c r="G148" s="186"/>
      <c r="H148" s="226"/>
    </row>
    <row r="149" spans="1:8" x14ac:dyDescent="0.25">
      <c r="A149" s="22" t="s">
        <v>64</v>
      </c>
      <c r="B149" s="56"/>
      <c r="C149" s="96" t="s">
        <v>332</v>
      </c>
      <c r="D149" s="125"/>
      <c r="E149" s="170" t="s">
        <v>282</v>
      </c>
      <c r="F149" s="3"/>
      <c r="G149" s="204"/>
      <c r="H149" s="228" t="s">
        <v>458</v>
      </c>
    </row>
    <row r="150" spans="1:8" x14ac:dyDescent="0.25">
      <c r="A150" s="23"/>
      <c r="B150" s="55" t="s">
        <v>185</v>
      </c>
      <c r="C150" s="97" t="s">
        <v>282</v>
      </c>
      <c r="D150" s="123"/>
      <c r="E150" s="153"/>
      <c r="F150" s="3"/>
      <c r="G150" s="189">
        <v>48.7</v>
      </c>
      <c r="H150" s="227"/>
    </row>
    <row r="151" spans="1:8" x14ac:dyDescent="0.25">
      <c r="A151" s="22" t="s">
        <v>65</v>
      </c>
      <c r="B151" s="56"/>
      <c r="C151" s="96" t="s">
        <v>332</v>
      </c>
      <c r="D151" s="125"/>
      <c r="E151" s="170" t="s">
        <v>275</v>
      </c>
      <c r="F151" s="3"/>
      <c r="G151" s="204"/>
      <c r="H151" s="228" t="s">
        <v>458</v>
      </c>
    </row>
    <row r="152" spans="1:8" x14ac:dyDescent="0.25">
      <c r="A152" s="23"/>
      <c r="B152" s="55" t="s">
        <v>186</v>
      </c>
      <c r="C152" s="97" t="s">
        <v>275</v>
      </c>
      <c r="D152" s="123"/>
      <c r="E152" s="153"/>
      <c r="F152" s="3"/>
      <c r="G152" s="189">
        <v>55.3</v>
      </c>
      <c r="H152" s="228"/>
    </row>
    <row r="153" spans="1:8" x14ac:dyDescent="0.25">
      <c r="A153" s="22" t="s">
        <v>66</v>
      </c>
      <c r="B153" s="56"/>
      <c r="C153" s="96" t="s">
        <v>332</v>
      </c>
      <c r="D153" s="125"/>
      <c r="E153" s="170" t="s">
        <v>287</v>
      </c>
      <c r="F153" s="3"/>
      <c r="G153" s="204"/>
      <c r="H153" s="228" t="s">
        <v>458</v>
      </c>
    </row>
    <row r="154" spans="1:8" x14ac:dyDescent="0.25">
      <c r="A154" s="23"/>
      <c r="B154" s="55" t="s">
        <v>187</v>
      </c>
      <c r="C154" s="97" t="s">
        <v>287</v>
      </c>
      <c r="D154" s="123"/>
      <c r="E154" s="153"/>
      <c r="F154" s="3"/>
      <c r="G154" s="189">
        <v>49.1</v>
      </c>
      <c r="H154" s="227"/>
    </row>
    <row r="155" spans="1:8" x14ac:dyDescent="0.25">
      <c r="A155" s="22" t="s">
        <v>67</v>
      </c>
      <c r="B155" s="56"/>
      <c r="C155" s="96" t="s">
        <v>332</v>
      </c>
      <c r="D155" s="125"/>
      <c r="E155" s="170" t="s">
        <v>276</v>
      </c>
      <c r="F155" s="3"/>
      <c r="G155" s="204"/>
      <c r="H155" s="228" t="s">
        <v>458</v>
      </c>
    </row>
    <row r="156" spans="1:8" x14ac:dyDescent="0.25">
      <c r="A156" s="23"/>
      <c r="B156" s="55" t="s">
        <v>188</v>
      </c>
      <c r="C156" s="97" t="s">
        <v>276</v>
      </c>
      <c r="D156" s="123"/>
      <c r="E156" s="153"/>
      <c r="F156" s="3"/>
      <c r="G156" s="189">
        <v>47.7</v>
      </c>
      <c r="H156" s="227"/>
    </row>
    <row r="157" spans="1:8" x14ac:dyDescent="0.25">
      <c r="A157" s="22" t="s">
        <v>68</v>
      </c>
      <c r="B157" s="56"/>
      <c r="C157" s="96" t="s">
        <v>332</v>
      </c>
      <c r="D157" s="125"/>
      <c r="E157" s="170" t="s">
        <v>277</v>
      </c>
      <c r="F157" s="3"/>
      <c r="G157" s="204"/>
      <c r="H157" s="228" t="s">
        <v>458</v>
      </c>
    </row>
    <row r="158" spans="1:8" x14ac:dyDescent="0.25">
      <c r="A158" s="17"/>
      <c r="B158" s="55" t="s">
        <v>189</v>
      </c>
      <c r="C158" s="97" t="s">
        <v>277</v>
      </c>
      <c r="D158" s="124"/>
      <c r="E158" s="153"/>
      <c r="F158" s="4"/>
      <c r="G158" s="189">
        <v>53.8</v>
      </c>
      <c r="H158" s="227"/>
    </row>
    <row r="159" spans="1:8" x14ac:dyDescent="0.25">
      <c r="A159" s="7"/>
      <c r="B159" s="42"/>
      <c r="C159" s="84"/>
      <c r="D159" s="113"/>
      <c r="E159" s="138"/>
      <c r="G159" s="176">
        <f>SUM(G150+G152+G154+G156+G158)</f>
        <v>254.60000000000002</v>
      </c>
      <c r="H159" s="234"/>
    </row>
    <row r="160" spans="1:8" x14ac:dyDescent="0.25">
      <c r="A160" s="7"/>
      <c r="B160" s="42"/>
      <c r="C160" s="84"/>
      <c r="D160" s="113"/>
      <c r="E160" s="138"/>
      <c r="G160" s="176"/>
      <c r="H160" s="225"/>
    </row>
    <row r="161" spans="1:8" x14ac:dyDescent="0.25">
      <c r="A161" s="239" t="s">
        <v>69</v>
      </c>
      <c r="B161" s="66" t="s">
        <v>190</v>
      </c>
      <c r="C161" s="105" t="s">
        <v>335</v>
      </c>
      <c r="D161" s="121" t="s">
        <v>382</v>
      </c>
      <c r="E161" s="149" t="s">
        <v>393</v>
      </c>
      <c r="F161" s="236">
        <v>2</v>
      </c>
      <c r="G161" s="185" t="s">
        <v>435</v>
      </c>
      <c r="H161" s="228"/>
    </row>
    <row r="162" spans="1:8" x14ac:dyDescent="0.25">
      <c r="A162" s="30"/>
      <c r="B162" s="61"/>
      <c r="C162" s="99"/>
      <c r="D162" s="122"/>
      <c r="E162" s="151" t="s">
        <v>391</v>
      </c>
      <c r="F162" s="186" t="s">
        <v>417</v>
      </c>
      <c r="G162" s="187"/>
      <c r="H162" s="226"/>
    </row>
    <row r="163" spans="1:8" x14ac:dyDescent="0.25">
      <c r="A163" s="237" t="s">
        <v>70</v>
      </c>
      <c r="B163" s="73"/>
      <c r="C163" s="110" t="s">
        <v>336</v>
      </c>
      <c r="D163" s="125"/>
      <c r="E163" s="167" t="s">
        <v>283</v>
      </c>
      <c r="F163" s="3"/>
      <c r="G163" s="184"/>
      <c r="H163" s="228" t="s">
        <v>458</v>
      </c>
    </row>
    <row r="164" spans="1:8" x14ac:dyDescent="0.25">
      <c r="A164" s="243"/>
      <c r="B164" s="55" t="s">
        <v>191</v>
      </c>
      <c r="C164" s="97" t="s">
        <v>283</v>
      </c>
      <c r="D164" s="128"/>
      <c r="E164" s="168"/>
      <c r="F164" s="4"/>
      <c r="G164" s="184">
        <v>37.4</v>
      </c>
      <c r="H164" s="227"/>
    </row>
    <row r="165" spans="1:8" x14ac:dyDescent="0.25">
      <c r="A165" s="6"/>
      <c r="B165" s="42"/>
      <c r="C165" s="84"/>
      <c r="D165" s="113"/>
      <c r="E165" s="138"/>
      <c r="G165" s="177">
        <v>37.4</v>
      </c>
      <c r="H165" s="234"/>
    </row>
    <row r="166" spans="1:8" x14ac:dyDescent="0.25">
      <c r="A166" s="7"/>
      <c r="B166" s="42"/>
      <c r="C166" s="84"/>
      <c r="D166" s="113"/>
      <c r="E166" s="138"/>
      <c r="G166" s="176"/>
      <c r="H166" s="225"/>
    </row>
    <row r="167" spans="1:8" x14ac:dyDescent="0.25">
      <c r="A167" s="239" t="s">
        <v>71</v>
      </c>
      <c r="B167" s="51" t="s">
        <v>192</v>
      </c>
      <c r="C167" s="90" t="s">
        <v>337</v>
      </c>
      <c r="D167" s="129" t="s">
        <v>381</v>
      </c>
      <c r="E167" s="158" t="s">
        <v>397</v>
      </c>
      <c r="F167" s="236">
        <v>1</v>
      </c>
      <c r="G167" s="196" t="s">
        <v>436</v>
      </c>
      <c r="H167" s="228"/>
    </row>
    <row r="168" spans="1:8" x14ac:dyDescent="0.25">
      <c r="A168" s="30"/>
      <c r="B168" s="53"/>
      <c r="C168" s="92"/>
      <c r="D168" s="130"/>
      <c r="E168" s="159" t="s">
        <v>391</v>
      </c>
      <c r="F168" s="186" t="s">
        <v>418</v>
      </c>
      <c r="G168" s="199"/>
      <c r="H168" s="226"/>
    </row>
    <row r="169" spans="1:8" x14ac:dyDescent="0.25">
      <c r="A169" s="25" t="s">
        <v>72</v>
      </c>
      <c r="B169" s="78"/>
      <c r="C169" s="93" t="s">
        <v>338</v>
      </c>
      <c r="D169" s="125"/>
      <c r="E169" s="170" t="s">
        <v>283</v>
      </c>
      <c r="F169" s="3"/>
      <c r="G169" s="184"/>
      <c r="H169" s="228" t="s">
        <v>458</v>
      </c>
    </row>
    <row r="170" spans="1:8" x14ac:dyDescent="0.25">
      <c r="A170" s="10"/>
      <c r="B170" s="42" t="s">
        <v>193</v>
      </c>
      <c r="C170" s="97" t="s">
        <v>283</v>
      </c>
      <c r="D170" s="124"/>
      <c r="E170" s="153"/>
      <c r="F170" s="4"/>
      <c r="G170" s="176">
        <v>45.1</v>
      </c>
      <c r="H170" s="227"/>
    </row>
    <row r="171" spans="1:8" x14ac:dyDescent="0.25">
      <c r="A171" s="6"/>
      <c r="B171" s="44"/>
      <c r="C171" s="84"/>
      <c r="D171" s="113"/>
      <c r="E171" s="138"/>
      <c r="G171" s="177">
        <v>45.1</v>
      </c>
      <c r="H171" s="234"/>
    </row>
    <row r="172" spans="1:8" x14ac:dyDescent="0.25">
      <c r="A172" s="7"/>
      <c r="B172" s="42"/>
      <c r="C172" s="84"/>
      <c r="D172" s="113"/>
      <c r="E172" s="138"/>
      <c r="G172" s="176"/>
      <c r="H172" s="225"/>
    </row>
    <row r="173" spans="1:8" x14ac:dyDescent="0.25">
      <c r="A173" s="239" t="s">
        <v>73</v>
      </c>
      <c r="B173" s="66" t="s">
        <v>194</v>
      </c>
      <c r="C173" s="108" t="s">
        <v>339</v>
      </c>
      <c r="D173" s="121" t="s">
        <v>383</v>
      </c>
      <c r="E173" s="169" t="s">
        <v>406</v>
      </c>
      <c r="F173" s="236">
        <v>2</v>
      </c>
      <c r="G173" s="203" t="s">
        <v>437</v>
      </c>
      <c r="H173" s="228"/>
    </row>
    <row r="174" spans="1:8" x14ac:dyDescent="0.25">
      <c r="A174" s="27"/>
      <c r="B174" s="61"/>
      <c r="C174" s="91"/>
      <c r="D174" s="122"/>
      <c r="E174" s="156" t="s">
        <v>391</v>
      </c>
      <c r="F174" s="186" t="s">
        <v>417</v>
      </c>
      <c r="G174" s="192"/>
      <c r="H174" s="226"/>
    </row>
    <row r="175" spans="1:8" x14ac:dyDescent="0.25">
      <c r="A175" s="35" t="s">
        <v>74</v>
      </c>
      <c r="B175" s="67"/>
      <c r="C175" s="106" t="s">
        <v>340</v>
      </c>
      <c r="D175" s="125"/>
      <c r="E175" s="170" t="s">
        <v>279</v>
      </c>
      <c r="F175" s="3"/>
      <c r="G175" s="204"/>
      <c r="H175" s="228" t="s">
        <v>458</v>
      </c>
    </row>
    <row r="176" spans="1:8" x14ac:dyDescent="0.25">
      <c r="A176" s="36"/>
      <c r="B176" s="62" t="s">
        <v>195</v>
      </c>
      <c r="C176" s="107" t="s">
        <v>279</v>
      </c>
      <c r="D176" s="128"/>
      <c r="E176" s="157"/>
      <c r="F176" s="4"/>
      <c r="G176" s="195">
        <v>49.3</v>
      </c>
      <c r="H176" s="227"/>
    </row>
    <row r="177" spans="1:8" x14ac:dyDescent="0.25">
      <c r="A177" s="7"/>
      <c r="B177" s="42"/>
      <c r="C177" s="84"/>
      <c r="D177" s="113"/>
      <c r="E177" s="138"/>
      <c r="G177" s="176">
        <v>49.3</v>
      </c>
      <c r="H177" s="234"/>
    </row>
    <row r="178" spans="1:8" x14ac:dyDescent="0.25">
      <c r="A178" s="7"/>
      <c r="B178" s="42"/>
      <c r="C178" s="84"/>
      <c r="D178" s="113"/>
      <c r="E178" s="138"/>
      <c r="G178" s="176"/>
      <c r="H178" s="225"/>
    </row>
    <row r="179" spans="1:8" x14ac:dyDescent="0.25">
      <c r="A179" s="239" t="s">
        <v>75</v>
      </c>
      <c r="B179" s="60" t="s">
        <v>196</v>
      </c>
      <c r="C179" s="108" t="s">
        <v>341</v>
      </c>
      <c r="D179" s="121" t="s">
        <v>384</v>
      </c>
      <c r="E179" s="149" t="s">
        <v>403</v>
      </c>
      <c r="F179" s="236">
        <v>2</v>
      </c>
      <c r="G179" s="203" t="s">
        <v>438</v>
      </c>
      <c r="H179" s="228"/>
    </row>
    <row r="180" spans="1:8" x14ac:dyDescent="0.25">
      <c r="A180" s="27"/>
      <c r="B180" s="61"/>
      <c r="C180" s="109" t="s">
        <v>264</v>
      </c>
      <c r="D180" s="122"/>
      <c r="E180" s="150" t="s">
        <v>391</v>
      </c>
      <c r="F180" s="186" t="s">
        <v>417</v>
      </c>
      <c r="G180" s="192"/>
      <c r="H180" s="226"/>
    </row>
    <row r="181" spans="1:8" x14ac:dyDescent="0.25">
      <c r="A181" s="22" t="s">
        <v>76</v>
      </c>
      <c r="B181" s="73"/>
      <c r="C181" s="96" t="s">
        <v>342</v>
      </c>
      <c r="D181" s="125"/>
      <c r="E181" s="170" t="s">
        <v>283</v>
      </c>
      <c r="F181" s="3"/>
      <c r="G181" s="208"/>
      <c r="H181" s="228" t="s">
        <v>458</v>
      </c>
    </row>
    <row r="182" spans="1:8" x14ac:dyDescent="0.25">
      <c r="A182" s="23"/>
      <c r="B182" s="55" t="s">
        <v>197</v>
      </c>
      <c r="C182" s="97" t="s">
        <v>283</v>
      </c>
      <c r="D182" s="124"/>
      <c r="E182" s="153"/>
      <c r="F182" s="4"/>
      <c r="G182" s="194">
        <v>53.6</v>
      </c>
      <c r="H182" s="227"/>
    </row>
    <row r="183" spans="1:8" x14ac:dyDescent="0.25">
      <c r="A183" s="7"/>
      <c r="B183" s="42"/>
      <c r="C183" s="84"/>
      <c r="D183" s="113"/>
      <c r="E183" s="138"/>
      <c r="G183" s="176">
        <v>53.6</v>
      </c>
      <c r="H183" s="225"/>
    </row>
    <row r="184" spans="1:8" x14ac:dyDescent="0.25">
      <c r="A184" s="7"/>
      <c r="B184" s="42"/>
      <c r="C184" s="84"/>
      <c r="D184" s="113"/>
      <c r="E184" s="138"/>
      <c r="G184" s="176"/>
      <c r="H184" s="225"/>
    </row>
    <row r="185" spans="1:8" x14ac:dyDescent="0.25">
      <c r="A185" s="239" t="s">
        <v>77</v>
      </c>
      <c r="B185" s="51" t="s">
        <v>198</v>
      </c>
      <c r="C185" s="108" t="s">
        <v>343</v>
      </c>
      <c r="D185" s="121" t="s">
        <v>377</v>
      </c>
      <c r="E185" s="158" t="s">
        <v>403</v>
      </c>
      <c r="F185" s="236">
        <v>2</v>
      </c>
      <c r="G185" s="203" t="s">
        <v>439</v>
      </c>
      <c r="H185" s="228"/>
    </row>
    <row r="186" spans="1:8" x14ac:dyDescent="0.25">
      <c r="A186" s="27"/>
      <c r="B186" s="52"/>
      <c r="C186" s="109" t="s">
        <v>344</v>
      </c>
      <c r="D186" s="122"/>
      <c r="E186" s="159" t="s">
        <v>391</v>
      </c>
      <c r="F186" s="186" t="s">
        <v>417</v>
      </c>
      <c r="G186" s="192"/>
      <c r="H186" s="226"/>
    </row>
    <row r="187" spans="1:8" x14ac:dyDescent="0.25">
      <c r="A187" s="22" t="s">
        <v>78</v>
      </c>
      <c r="B187" s="76"/>
      <c r="C187" s="96" t="s">
        <v>345</v>
      </c>
      <c r="D187" s="125"/>
      <c r="E187" s="167" t="s">
        <v>346</v>
      </c>
      <c r="F187" s="3"/>
      <c r="G187" s="208"/>
      <c r="H187" s="228" t="s">
        <v>458</v>
      </c>
    </row>
    <row r="188" spans="1:8" x14ac:dyDescent="0.25">
      <c r="A188" s="17"/>
      <c r="B188" s="58" t="s">
        <v>199</v>
      </c>
      <c r="C188" s="97" t="s">
        <v>346</v>
      </c>
      <c r="D188" s="124"/>
      <c r="E188" s="161"/>
      <c r="F188" s="4"/>
      <c r="G188" s="218">
        <v>39.4</v>
      </c>
      <c r="H188" s="227"/>
    </row>
    <row r="189" spans="1:8" x14ac:dyDescent="0.25">
      <c r="A189" s="7"/>
      <c r="B189" s="42"/>
      <c r="C189" s="84"/>
      <c r="D189" s="113"/>
      <c r="E189" s="138"/>
      <c r="G189" s="176">
        <v>39.4</v>
      </c>
      <c r="H189" s="225"/>
    </row>
    <row r="190" spans="1:8" x14ac:dyDescent="0.25">
      <c r="A190" s="7"/>
      <c r="B190" s="42"/>
      <c r="C190" s="84"/>
      <c r="D190" s="113"/>
      <c r="E190" s="138"/>
      <c r="G190" s="176"/>
      <c r="H190" s="225"/>
    </row>
    <row r="191" spans="1:8" x14ac:dyDescent="0.25">
      <c r="A191" s="239" t="s">
        <v>79</v>
      </c>
      <c r="B191" s="51" t="s">
        <v>200</v>
      </c>
      <c r="C191" s="108" t="s">
        <v>343</v>
      </c>
      <c r="D191" s="121" t="s">
        <v>377</v>
      </c>
      <c r="E191" s="149" t="s">
        <v>390</v>
      </c>
      <c r="F191" s="236">
        <v>2</v>
      </c>
      <c r="G191" s="185" t="s">
        <v>440</v>
      </c>
      <c r="H191" s="228"/>
    </row>
    <row r="192" spans="1:8" x14ac:dyDescent="0.25">
      <c r="A192" s="27"/>
      <c r="B192" s="52"/>
      <c r="C192" s="109" t="s">
        <v>347</v>
      </c>
      <c r="D192" s="122"/>
      <c r="E192" s="150" t="s">
        <v>407</v>
      </c>
      <c r="F192" s="186" t="s">
        <v>417</v>
      </c>
      <c r="G192" s="186"/>
      <c r="H192" s="226"/>
    </row>
    <row r="193" spans="1:8" x14ac:dyDescent="0.25">
      <c r="A193" s="22" t="s">
        <v>80</v>
      </c>
      <c r="B193" s="73"/>
      <c r="C193" s="96" t="s">
        <v>348</v>
      </c>
      <c r="D193" s="125"/>
      <c r="E193" s="170" t="s">
        <v>282</v>
      </c>
      <c r="F193" s="3"/>
      <c r="G193" s="200"/>
      <c r="H193" s="228" t="s">
        <v>458</v>
      </c>
    </row>
    <row r="194" spans="1:8" x14ac:dyDescent="0.25">
      <c r="A194" s="24"/>
      <c r="B194" s="55" t="s">
        <v>201</v>
      </c>
      <c r="C194" s="97" t="s">
        <v>282</v>
      </c>
      <c r="D194" s="124"/>
      <c r="E194" s="153"/>
      <c r="F194" s="4"/>
      <c r="G194" s="201">
        <v>26.1</v>
      </c>
      <c r="H194" s="227"/>
    </row>
    <row r="195" spans="1:8" x14ac:dyDescent="0.25">
      <c r="A195" s="7"/>
      <c r="B195" s="42"/>
      <c r="C195" s="84"/>
      <c r="D195" s="113"/>
      <c r="E195" s="138"/>
      <c r="G195" s="176">
        <f>SUM(G194)</f>
        <v>26.1</v>
      </c>
      <c r="H195" s="234"/>
    </row>
    <row r="196" spans="1:8" x14ac:dyDescent="0.25">
      <c r="A196" s="7"/>
      <c r="B196" s="42"/>
      <c r="C196" s="84"/>
      <c r="D196" s="113"/>
      <c r="E196" s="138"/>
      <c r="G196" s="176"/>
      <c r="H196" s="225"/>
    </row>
    <row r="197" spans="1:8" x14ac:dyDescent="0.25">
      <c r="A197" s="239" t="s">
        <v>81</v>
      </c>
      <c r="B197" s="70" t="s">
        <v>202</v>
      </c>
      <c r="C197" s="108" t="s">
        <v>350</v>
      </c>
      <c r="D197" s="121" t="s">
        <v>381</v>
      </c>
      <c r="E197" s="149" t="s">
        <v>393</v>
      </c>
      <c r="F197" s="236">
        <v>2</v>
      </c>
      <c r="G197" s="185" t="s">
        <v>441</v>
      </c>
      <c r="H197" s="228"/>
    </row>
    <row r="198" spans="1:8" x14ac:dyDescent="0.25">
      <c r="A198" s="27"/>
      <c r="B198" s="52"/>
      <c r="C198" s="91"/>
      <c r="D198" s="130"/>
      <c r="E198" s="150" t="s">
        <v>391</v>
      </c>
      <c r="F198" s="186" t="s">
        <v>418</v>
      </c>
      <c r="G198" s="186"/>
      <c r="H198" s="226"/>
    </row>
    <row r="199" spans="1:8" x14ac:dyDescent="0.25">
      <c r="A199" s="22" t="s">
        <v>82</v>
      </c>
      <c r="B199" s="56"/>
      <c r="C199" s="96" t="s">
        <v>351</v>
      </c>
      <c r="D199" s="131"/>
      <c r="E199" s="170" t="s">
        <v>283</v>
      </c>
      <c r="F199" s="3"/>
      <c r="G199" s="204"/>
      <c r="H199" s="228" t="s">
        <v>458</v>
      </c>
    </row>
    <row r="200" spans="1:8" x14ac:dyDescent="0.25">
      <c r="A200" s="23"/>
      <c r="B200" s="55" t="s">
        <v>203</v>
      </c>
      <c r="C200" s="97" t="s">
        <v>283</v>
      </c>
      <c r="D200" s="133"/>
      <c r="E200" s="153"/>
      <c r="F200" s="3"/>
      <c r="G200" s="195">
        <v>54.6</v>
      </c>
      <c r="H200" s="227"/>
    </row>
    <row r="201" spans="1:8" x14ac:dyDescent="0.25">
      <c r="A201" s="22" t="s">
        <v>83</v>
      </c>
      <c r="B201" s="56"/>
      <c r="C201" s="96" t="s">
        <v>351</v>
      </c>
      <c r="D201" s="131"/>
      <c r="E201" s="170" t="s">
        <v>281</v>
      </c>
      <c r="F201" s="3"/>
      <c r="G201" s="204"/>
      <c r="H201" s="226"/>
    </row>
    <row r="202" spans="1:8" x14ac:dyDescent="0.25">
      <c r="A202" s="23"/>
      <c r="B202" s="55" t="s">
        <v>204</v>
      </c>
      <c r="C202" s="97" t="s">
        <v>281</v>
      </c>
      <c r="D202" s="133"/>
      <c r="E202" s="153"/>
      <c r="F202" s="3"/>
      <c r="G202" s="195">
        <v>55.5</v>
      </c>
      <c r="H202" s="227"/>
    </row>
    <row r="203" spans="1:8" x14ac:dyDescent="0.25">
      <c r="A203" s="22" t="s">
        <v>84</v>
      </c>
      <c r="B203" s="54"/>
      <c r="C203" s="96" t="s">
        <v>351</v>
      </c>
      <c r="D203" s="131"/>
      <c r="E203" s="170" t="s">
        <v>282</v>
      </c>
      <c r="F203" s="3"/>
      <c r="G203" s="190"/>
      <c r="H203" s="226" t="s">
        <v>458</v>
      </c>
    </row>
    <row r="204" spans="1:8" x14ac:dyDescent="0.25">
      <c r="A204" s="23"/>
      <c r="B204" s="54" t="s">
        <v>205</v>
      </c>
      <c r="C204" s="97" t="s">
        <v>282</v>
      </c>
      <c r="D204" s="133"/>
      <c r="E204" s="153"/>
      <c r="F204" s="3"/>
      <c r="G204" s="190">
        <v>37.6</v>
      </c>
      <c r="H204" s="231"/>
    </row>
    <row r="205" spans="1:8" x14ac:dyDescent="0.25">
      <c r="A205" s="22" t="s">
        <v>85</v>
      </c>
      <c r="B205" s="56"/>
      <c r="C205" s="96" t="s">
        <v>351</v>
      </c>
      <c r="D205" s="131"/>
      <c r="E205" s="170" t="s">
        <v>275</v>
      </c>
      <c r="F205" s="3"/>
      <c r="G205" s="204"/>
      <c r="H205" s="228"/>
    </row>
    <row r="206" spans="1:8" x14ac:dyDescent="0.25">
      <c r="A206" s="23"/>
      <c r="B206" s="55" t="s">
        <v>206</v>
      </c>
      <c r="C206" s="97" t="s">
        <v>275</v>
      </c>
      <c r="D206" s="133"/>
      <c r="E206" s="153"/>
      <c r="F206" s="3"/>
      <c r="G206" s="195">
        <v>54.5</v>
      </c>
      <c r="H206" s="227"/>
    </row>
    <row r="207" spans="1:8" x14ac:dyDescent="0.25">
      <c r="A207" s="22" t="s">
        <v>86</v>
      </c>
      <c r="B207" s="54"/>
      <c r="C207" s="96" t="s">
        <v>351</v>
      </c>
      <c r="D207" s="131"/>
      <c r="E207" s="170" t="s">
        <v>276</v>
      </c>
      <c r="F207" s="3"/>
      <c r="G207" s="190"/>
      <c r="H207" s="226"/>
    </row>
    <row r="208" spans="1:8" x14ac:dyDescent="0.25">
      <c r="A208" s="23"/>
      <c r="B208" s="54" t="s">
        <v>207</v>
      </c>
      <c r="C208" s="97" t="s">
        <v>276</v>
      </c>
      <c r="D208" s="133"/>
      <c r="E208" s="153"/>
      <c r="F208" s="3"/>
      <c r="G208" s="190">
        <v>55.3</v>
      </c>
      <c r="H208" s="231"/>
    </row>
    <row r="209" spans="1:29" x14ac:dyDescent="0.25">
      <c r="A209" s="22" t="s">
        <v>87</v>
      </c>
      <c r="B209" s="56"/>
      <c r="C209" s="96" t="s">
        <v>351</v>
      </c>
      <c r="D209" s="131"/>
      <c r="E209" s="170" t="s">
        <v>277</v>
      </c>
      <c r="F209" s="3"/>
      <c r="G209" s="204"/>
      <c r="H209" s="228" t="s">
        <v>458</v>
      </c>
    </row>
    <row r="210" spans="1:29" x14ac:dyDescent="0.25">
      <c r="A210" s="24"/>
      <c r="B210" s="55" t="s">
        <v>208</v>
      </c>
      <c r="C210" s="97" t="s">
        <v>277</v>
      </c>
      <c r="D210" s="131"/>
      <c r="E210" s="157"/>
      <c r="F210" s="3"/>
      <c r="G210" s="195">
        <v>54.5</v>
      </c>
      <c r="H210" s="227"/>
    </row>
    <row r="211" spans="1:29" x14ac:dyDescent="0.25">
      <c r="A211" s="22" t="s">
        <v>88</v>
      </c>
      <c r="B211" s="54"/>
      <c r="C211" s="93" t="s">
        <v>351</v>
      </c>
      <c r="D211" s="131"/>
      <c r="E211" s="154" t="s">
        <v>280</v>
      </c>
      <c r="F211" s="3"/>
      <c r="G211" s="204"/>
      <c r="H211" s="228" t="s">
        <v>458</v>
      </c>
    </row>
    <row r="212" spans="1:29" x14ac:dyDescent="0.25">
      <c r="A212" s="17"/>
      <c r="B212" s="54" t="s">
        <v>209</v>
      </c>
      <c r="C212" s="97" t="s">
        <v>280</v>
      </c>
      <c r="D212" s="132"/>
      <c r="E212" s="153"/>
      <c r="F212" s="4"/>
      <c r="G212" s="195">
        <v>54.3</v>
      </c>
      <c r="H212" s="226"/>
    </row>
    <row r="213" spans="1:29" x14ac:dyDescent="0.25">
      <c r="A213" s="386" t="s">
        <v>574</v>
      </c>
      <c r="B213" s="2"/>
      <c r="C213" s="328" t="s">
        <v>576</v>
      </c>
      <c r="D213" s="2"/>
      <c r="E213" s="385" t="s">
        <v>304</v>
      </c>
      <c r="F213" s="2"/>
      <c r="G213" s="2"/>
      <c r="H213" s="2"/>
      <c r="I213" s="377"/>
      <c r="L213" s="377"/>
      <c r="M213" s="377"/>
      <c r="N213" s="377"/>
      <c r="O213" s="383"/>
      <c r="P213" s="377"/>
      <c r="Q213" s="377"/>
      <c r="R213" s="377"/>
      <c r="S213" s="377"/>
      <c r="T213" s="377"/>
      <c r="U213" s="377"/>
      <c r="V213" s="377"/>
      <c r="W213" s="377"/>
      <c r="X213" s="377"/>
      <c r="Y213" s="377"/>
      <c r="Z213" s="377"/>
      <c r="AA213" s="377"/>
      <c r="AB213" s="377"/>
      <c r="AC213" s="377"/>
    </row>
    <row r="214" spans="1:29" x14ac:dyDescent="0.25">
      <c r="A214" s="371"/>
      <c r="B214" s="4" t="s">
        <v>577</v>
      </c>
      <c r="C214" s="326" t="s">
        <v>575</v>
      </c>
      <c r="D214" s="4"/>
      <c r="E214" s="4"/>
      <c r="F214" s="4"/>
      <c r="G214" s="4">
        <v>37.6</v>
      </c>
      <c r="H214" s="4"/>
      <c r="I214" s="384"/>
      <c r="L214" s="377"/>
      <c r="M214" s="377"/>
      <c r="N214" s="377"/>
      <c r="O214" s="383"/>
      <c r="P214" s="377"/>
      <c r="Q214" s="377"/>
      <c r="R214" s="377"/>
      <c r="S214" s="377"/>
      <c r="T214" s="377"/>
      <c r="U214" s="377"/>
      <c r="V214" s="377"/>
      <c r="W214" s="377"/>
      <c r="X214" s="377"/>
      <c r="Y214" s="377"/>
      <c r="Z214" s="377"/>
      <c r="AA214" s="377"/>
      <c r="AB214" s="377"/>
      <c r="AC214" s="377"/>
    </row>
    <row r="215" spans="1:29" x14ac:dyDescent="0.25">
      <c r="A215" s="7"/>
      <c r="B215" s="42"/>
      <c r="C215" s="84"/>
      <c r="D215" s="113"/>
      <c r="E215" s="138"/>
      <c r="G215" s="176">
        <f>SUM(G200+G202+G204+G206+G208+G210+G212)</f>
        <v>366.3</v>
      </c>
      <c r="H215" s="234"/>
    </row>
    <row r="216" spans="1:29" x14ac:dyDescent="0.25">
      <c r="A216" s="7"/>
      <c r="B216" s="42"/>
      <c r="C216" s="84"/>
      <c r="D216" s="113"/>
      <c r="E216" s="138"/>
      <c r="G216" s="176"/>
      <c r="H216" s="225"/>
    </row>
    <row r="217" spans="1:29" x14ac:dyDescent="0.25">
      <c r="A217" s="239" t="s">
        <v>89</v>
      </c>
      <c r="B217" s="70" t="s">
        <v>210</v>
      </c>
      <c r="C217" s="108" t="s">
        <v>352</v>
      </c>
      <c r="D217" s="129" t="s">
        <v>374</v>
      </c>
      <c r="E217" s="149" t="s">
        <v>390</v>
      </c>
      <c r="F217" s="236">
        <v>2</v>
      </c>
      <c r="G217" s="185" t="s">
        <v>442</v>
      </c>
      <c r="H217" s="228"/>
    </row>
    <row r="218" spans="1:29" x14ac:dyDescent="0.25">
      <c r="A218" s="27"/>
      <c r="B218" s="52"/>
      <c r="C218" s="91"/>
      <c r="D218" s="130"/>
      <c r="E218" s="150" t="s">
        <v>391</v>
      </c>
      <c r="F218" s="186" t="s">
        <v>417</v>
      </c>
      <c r="G218" s="186"/>
      <c r="H218" s="227"/>
    </row>
    <row r="219" spans="1:29" x14ac:dyDescent="0.25">
      <c r="A219" s="22" t="s">
        <v>90</v>
      </c>
      <c r="B219" s="56"/>
      <c r="C219" s="96" t="s">
        <v>353</v>
      </c>
      <c r="D219" s="131"/>
      <c r="E219" s="154" t="s">
        <v>273</v>
      </c>
      <c r="F219" s="3"/>
      <c r="G219" s="204"/>
      <c r="H219" s="226" t="s">
        <v>458</v>
      </c>
    </row>
    <row r="220" spans="1:29" x14ac:dyDescent="0.25">
      <c r="A220" s="23"/>
      <c r="B220" s="55" t="s">
        <v>211</v>
      </c>
      <c r="C220" s="97" t="s">
        <v>273</v>
      </c>
      <c r="D220" s="133"/>
      <c r="E220" s="152"/>
      <c r="F220" s="3"/>
      <c r="G220" s="195">
        <v>29.1</v>
      </c>
      <c r="H220" s="227"/>
    </row>
    <row r="221" spans="1:29" x14ac:dyDescent="0.25">
      <c r="A221" s="22" t="s">
        <v>91</v>
      </c>
      <c r="B221" s="56"/>
      <c r="C221" s="96" t="s">
        <v>353</v>
      </c>
      <c r="D221" s="131"/>
      <c r="E221" s="170" t="s">
        <v>278</v>
      </c>
      <c r="F221" s="3"/>
      <c r="G221" s="204"/>
      <c r="H221" s="228" t="s">
        <v>458</v>
      </c>
    </row>
    <row r="222" spans="1:29" x14ac:dyDescent="0.25">
      <c r="A222" s="24"/>
      <c r="B222" s="54" t="s">
        <v>212</v>
      </c>
      <c r="C222" s="95" t="s">
        <v>278</v>
      </c>
      <c r="D222" s="131"/>
      <c r="E222" s="154"/>
      <c r="F222" s="3"/>
      <c r="G222" s="195">
        <v>38.1</v>
      </c>
      <c r="H222" s="227"/>
    </row>
    <row r="223" spans="1:29" x14ac:dyDescent="0.25">
      <c r="A223" s="22" t="s">
        <v>92</v>
      </c>
      <c r="B223" s="56"/>
      <c r="C223" s="96" t="s">
        <v>353</v>
      </c>
      <c r="D223" s="131"/>
      <c r="E223" s="154" t="s">
        <v>349</v>
      </c>
      <c r="F223" s="3"/>
      <c r="G223" s="190"/>
      <c r="H223" s="226" t="s">
        <v>458</v>
      </c>
    </row>
    <row r="224" spans="1:29" x14ac:dyDescent="0.25">
      <c r="A224" s="17"/>
      <c r="B224" s="55" t="s">
        <v>213</v>
      </c>
      <c r="C224" s="97" t="s">
        <v>349</v>
      </c>
      <c r="D224" s="132"/>
      <c r="E224" s="153"/>
      <c r="F224" s="4"/>
      <c r="G224" s="195">
        <v>28.9</v>
      </c>
      <c r="H224" s="226"/>
    </row>
    <row r="225" spans="1:8" x14ac:dyDescent="0.25">
      <c r="A225" s="7"/>
      <c r="B225" s="42"/>
      <c r="C225" s="84"/>
      <c r="D225" s="113"/>
      <c r="E225" s="138"/>
      <c r="G225" s="176">
        <f>SUM(G220+G222+G224)</f>
        <v>96.1</v>
      </c>
      <c r="H225" s="234"/>
    </row>
    <row r="226" spans="1:8" x14ac:dyDescent="0.25">
      <c r="A226" s="11"/>
      <c r="B226" s="46"/>
      <c r="C226" s="86"/>
      <c r="D226" s="113"/>
      <c r="E226" s="143"/>
      <c r="G226" s="178"/>
      <c r="H226" s="225"/>
    </row>
    <row r="227" spans="1:8" x14ac:dyDescent="0.25">
      <c r="A227" s="240" t="s">
        <v>93</v>
      </c>
      <c r="B227" s="82" t="s">
        <v>214</v>
      </c>
      <c r="C227" s="111" t="s">
        <v>354</v>
      </c>
      <c r="D227" s="121" t="s">
        <v>372</v>
      </c>
      <c r="E227" s="141" t="s">
        <v>394</v>
      </c>
      <c r="F227" s="236">
        <v>1</v>
      </c>
      <c r="G227" s="181" t="s">
        <v>443</v>
      </c>
      <c r="H227" s="228"/>
    </row>
    <row r="228" spans="1:8" x14ac:dyDescent="0.25">
      <c r="A228" s="28"/>
      <c r="B228" s="45"/>
      <c r="C228" s="85"/>
      <c r="D228" s="122"/>
      <c r="E228" s="141" t="s">
        <v>391</v>
      </c>
      <c r="F228" s="186" t="s">
        <v>418</v>
      </c>
      <c r="G228" s="181"/>
      <c r="H228" s="229"/>
    </row>
    <row r="229" spans="1:8" x14ac:dyDescent="0.25">
      <c r="A229" s="22" t="s">
        <v>94</v>
      </c>
      <c r="B229" s="56"/>
      <c r="C229" s="96" t="s">
        <v>355</v>
      </c>
      <c r="D229" s="131"/>
      <c r="E229" s="170" t="s">
        <v>283</v>
      </c>
      <c r="F229" s="3"/>
      <c r="G229" s="204"/>
      <c r="H229" s="228" t="s">
        <v>458</v>
      </c>
    </row>
    <row r="230" spans="1:8" x14ac:dyDescent="0.25">
      <c r="A230" s="17"/>
      <c r="B230" s="55" t="s">
        <v>215</v>
      </c>
      <c r="C230" s="97" t="s">
        <v>283</v>
      </c>
      <c r="D230" s="132"/>
      <c r="E230" s="153"/>
      <c r="F230" s="4"/>
      <c r="G230" s="195">
        <v>43.6</v>
      </c>
      <c r="H230" s="227"/>
    </row>
    <row r="231" spans="1:8" x14ac:dyDescent="0.25">
      <c r="A231" s="7"/>
      <c r="B231" s="42"/>
      <c r="C231" s="84"/>
      <c r="D231" s="113"/>
      <c r="E231" s="138"/>
      <c r="G231" s="176">
        <v>43.6</v>
      </c>
      <c r="H231" s="234"/>
    </row>
    <row r="232" spans="1:8" x14ac:dyDescent="0.25">
      <c r="A232" s="11"/>
      <c r="B232" s="42"/>
      <c r="C232" s="84"/>
      <c r="D232" s="113"/>
      <c r="E232" s="143"/>
      <c r="G232" s="176"/>
      <c r="H232" s="225"/>
    </row>
    <row r="233" spans="1:8" x14ac:dyDescent="0.25">
      <c r="A233" s="240" t="s">
        <v>95</v>
      </c>
      <c r="B233" s="70" t="s">
        <v>216</v>
      </c>
      <c r="C233" s="108" t="s">
        <v>356</v>
      </c>
      <c r="D233" s="121" t="s">
        <v>373</v>
      </c>
      <c r="E233" s="146" t="s">
        <v>394</v>
      </c>
      <c r="F233" s="236">
        <v>1</v>
      </c>
      <c r="G233" s="185" t="s">
        <v>444</v>
      </c>
      <c r="H233" s="228"/>
    </row>
    <row r="234" spans="1:8" x14ac:dyDescent="0.25">
      <c r="A234" s="28"/>
      <c r="B234" s="52"/>
      <c r="C234" s="91"/>
      <c r="D234" s="122"/>
      <c r="E234" s="146" t="s">
        <v>391</v>
      </c>
      <c r="F234" s="186" t="s">
        <v>418</v>
      </c>
      <c r="G234" s="186"/>
      <c r="H234" s="226"/>
    </row>
    <row r="235" spans="1:8" x14ac:dyDescent="0.25">
      <c r="A235" s="29" t="s">
        <v>96</v>
      </c>
      <c r="B235" s="56"/>
      <c r="C235" s="96" t="s">
        <v>357</v>
      </c>
      <c r="D235" s="125"/>
      <c r="E235" s="244" t="s">
        <v>273</v>
      </c>
      <c r="F235" s="3"/>
      <c r="G235" s="204"/>
      <c r="H235" s="228" t="s">
        <v>458</v>
      </c>
    </row>
    <row r="236" spans="1:8" x14ac:dyDescent="0.25">
      <c r="A236" s="25"/>
      <c r="B236" s="55" t="s">
        <v>217</v>
      </c>
      <c r="C236" s="97" t="s">
        <v>273</v>
      </c>
      <c r="D236" s="123"/>
      <c r="E236" s="138"/>
      <c r="F236" s="3"/>
      <c r="G236" s="190">
        <v>45</v>
      </c>
      <c r="H236" s="227"/>
    </row>
    <row r="237" spans="1:8" x14ac:dyDescent="0.25">
      <c r="A237" s="22" t="s">
        <v>97</v>
      </c>
      <c r="B237" s="56"/>
      <c r="C237" s="96" t="s">
        <v>357</v>
      </c>
      <c r="D237" s="125"/>
      <c r="E237" s="174" t="s">
        <v>283</v>
      </c>
      <c r="F237" s="3"/>
      <c r="G237" s="204"/>
      <c r="H237" s="228"/>
    </row>
    <row r="238" spans="1:8" x14ac:dyDescent="0.25">
      <c r="A238" s="23"/>
      <c r="B238" s="55" t="s">
        <v>218</v>
      </c>
      <c r="C238" s="97" t="s">
        <v>283</v>
      </c>
      <c r="D238" s="128"/>
      <c r="E238" s="175"/>
      <c r="F238" s="4"/>
      <c r="G238" s="195">
        <v>45.4</v>
      </c>
      <c r="H238" s="227"/>
    </row>
    <row r="239" spans="1:8" x14ac:dyDescent="0.25">
      <c r="A239" s="7"/>
      <c r="B239" s="42"/>
      <c r="C239" s="84"/>
      <c r="D239" s="113"/>
      <c r="E239" s="138"/>
      <c r="G239" s="176">
        <f>SUM(G236+G238)</f>
        <v>90.4</v>
      </c>
      <c r="H239" s="234"/>
    </row>
    <row r="240" spans="1:8" x14ac:dyDescent="0.25">
      <c r="A240" s="11"/>
      <c r="B240" s="42"/>
      <c r="C240" s="84"/>
      <c r="D240" s="113"/>
      <c r="E240" s="143"/>
      <c r="G240" s="176"/>
      <c r="H240" s="225"/>
    </row>
    <row r="241" spans="1:8" x14ac:dyDescent="0.25">
      <c r="A241" s="240" t="s">
        <v>98</v>
      </c>
      <c r="B241" s="56" t="s">
        <v>219</v>
      </c>
      <c r="C241" s="108" t="s">
        <v>358</v>
      </c>
      <c r="D241" s="129" t="s">
        <v>385</v>
      </c>
      <c r="E241" s="141" t="s">
        <v>408</v>
      </c>
      <c r="F241" s="236">
        <v>1</v>
      </c>
      <c r="G241" s="196" t="s">
        <v>445</v>
      </c>
      <c r="H241" s="228"/>
    </row>
    <row r="242" spans="1:8" x14ac:dyDescent="0.25">
      <c r="A242" s="28"/>
      <c r="B242" s="52"/>
      <c r="C242" s="91"/>
      <c r="D242" s="130"/>
      <c r="E242" s="141" t="s">
        <v>391</v>
      </c>
      <c r="F242" s="186" t="s">
        <v>418</v>
      </c>
      <c r="G242" s="197"/>
      <c r="H242" s="226"/>
    </row>
    <row r="243" spans="1:8" x14ac:dyDescent="0.25">
      <c r="A243" s="29" t="s">
        <v>99</v>
      </c>
      <c r="B243" s="56"/>
      <c r="C243" s="96" t="s">
        <v>359</v>
      </c>
      <c r="D243" s="131"/>
      <c r="E243" s="148" t="s">
        <v>281</v>
      </c>
      <c r="F243" s="3"/>
      <c r="G243" s="200"/>
      <c r="H243" s="228" t="s">
        <v>458</v>
      </c>
    </row>
    <row r="244" spans="1:8" x14ac:dyDescent="0.25">
      <c r="A244" s="26"/>
      <c r="B244" s="55" t="s">
        <v>220</v>
      </c>
      <c r="C244" s="97" t="s">
        <v>281</v>
      </c>
      <c r="D244" s="133"/>
      <c r="E244" s="142"/>
      <c r="F244" s="3"/>
      <c r="G244" s="201">
        <v>38.299999999999997</v>
      </c>
      <c r="H244" s="227"/>
    </row>
    <row r="245" spans="1:8" x14ac:dyDescent="0.25">
      <c r="A245" s="29" t="s">
        <v>100</v>
      </c>
      <c r="B245" s="54"/>
      <c r="C245" s="93" t="s">
        <v>359</v>
      </c>
      <c r="D245" s="131"/>
      <c r="E245" s="148" t="s">
        <v>282</v>
      </c>
      <c r="F245" s="3"/>
      <c r="G245" s="198"/>
      <c r="H245" s="228" t="s">
        <v>458</v>
      </c>
    </row>
    <row r="246" spans="1:8" x14ac:dyDescent="0.25">
      <c r="A246" s="10"/>
      <c r="B246" s="55" t="s">
        <v>221</v>
      </c>
      <c r="C246" s="97" t="s">
        <v>282</v>
      </c>
      <c r="D246" s="132"/>
      <c r="E246" s="139"/>
      <c r="F246" s="4"/>
      <c r="G246" s="201">
        <v>37.5</v>
      </c>
      <c r="H246" s="227"/>
    </row>
    <row r="247" spans="1:8" x14ac:dyDescent="0.25">
      <c r="A247" s="6"/>
      <c r="B247" s="42"/>
      <c r="C247" s="84"/>
      <c r="D247" s="113"/>
      <c r="E247" s="140"/>
      <c r="G247" s="176">
        <f>SUM(G244+G246)</f>
        <v>75.8</v>
      </c>
      <c r="H247" s="234"/>
    </row>
    <row r="248" spans="1:8" x14ac:dyDescent="0.25">
      <c r="A248" s="7"/>
      <c r="B248" s="42"/>
      <c r="C248" s="84"/>
      <c r="D248" s="113"/>
      <c r="E248" s="138"/>
      <c r="G248" s="176"/>
      <c r="H248" s="225"/>
    </row>
    <row r="249" spans="1:8" x14ac:dyDescent="0.25">
      <c r="A249" s="239" t="s">
        <v>101</v>
      </c>
      <c r="B249" s="60" t="s">
        <v>222</v>
      </c>
      <c r="C249" s="90" t="s">
        <v>360</v>
      </c>
      <c r="D249" s="121" t="s">
        <v>376</v>
      </c>
      <c r="E249" s="149" t="s">
        <v>397</v>
      </c>
      <c r="F249" s="236">
        <v>1</v>
      </c>
      <c r="G249" s="185" t="s">
        <v>446</v>
      </c>
      <c r="H249" s="228"/>
    </row>
    <row r="250" spans="1:8" x14ac:dyDescent="0.25">
      <c r="A250" s="30"/>
      <c r="B250" s="61"/>
      <c r="C250" s="91"/>
      <c r="D250" s="122"/>
      <c r="E250" s="151" t="s">
        <v>391</v>
      </c>
      <c r="F250" s="186" t="s">
        <v>418</v>
      </c>
      <c r="G250" s="187"/>
      <c r="H250" s="226"/>
    </row>
    <row r="251" spans="1:8" x14ac:dyDescent="0.25">
      <c r="A251" s="237" t="s">
        <v>102</v>
      </c>
      <c r="B251" s="67"/>
      <c r="C251" s="96" t="s">
        <v>361</v>
      </c>
      <c r="D251" s="125"/>
      <c r="E251" s="170" t="s">
        <v>283</v>
      </c>
      <c r="F251" s="3"/>
      <c r="G251" s="219"/>
      <c r="H251" s="228"/>
    </row>
    <row r="252" spans="1:8" x14ac:dyDescent="0.25">
      <c r="A252" s="7"/>
      <c r="B252" s="62" t="s">
        <v>223</v>
      </c>
      <c r="C252" s="97" t="s">
        <v>283</v>
      </c>
      <c r="D252" s="124"/>
      <c r="E252" s="153"/>
      <c r="F252" s="4"/>
      <c r="G252" s="224">
        <v>47.9</v>
      </c>
      <c r="H252" s="226" t="s">
        <v>458</v>
      </c>
    </row>
    <row r="253" spans="1:8" x14ac:dyDescent="0.25">
      <c r="A253" s="6"/>
      <c r="B253" s="42"/>
      <c r="C253" s="84"/>
      <c r="D253" s="113"/>
      <c r="E253" s="138"/>
      <c r="G253" s="176">
        <v>47.9</v>
      </c>
      <c r="H253" s="234"/>
    </row>
    <row r="254" spans="1:8" x14ac:dyDescent="0.25">
      <c r="A254" s="7"/>
      <c r="B254" s="42"/>
      <c r="C254" s="84"/>
      <c r="D254" s="113"/>
      <c r="E254" s="138"/>
      <c r="G254" s="176"/>
      <c r="H254" s="225"/>
    </row>
    <row r="255" spans="1:8" x14ac:dyDescent="0.25">
      <c r="A255" s="239" t="s">
        <v>103</v>
      </c>
      <c r="B255" s="51" t="s">
        <v>224</v>
      </c>
      <c r="C255" s="90" t="s">
        <v>362</v>
      </c>
      <c r="D255" s="121" t="s">
        <v>386</v>
      </c>
      <c r="E255" s="158" t="s">
        <v>409</v>
      </c>
      <c r="F255" s="236">
        <v>1</v>
      </c>
      <c r="G255" s="209" t="s">
        <v>447</v>
      </c>
      <c r="H255" s="228"/>
    </row>
    <row r="256" spans="1:8" x14ac:dyDescent="0.25">
      <c r="A256" s="27"/>
      <c r="B256" s="52"/>
      <c r="C256" s="91"/>
      <c r="D256" s="122"/>
      <c r="E256" s="159" t="s">
        <v>391</v>
      </c>
      <c r="F256" s="186" t="s">
        <v>448</v>
      </c>
      <c r="G256" s="180"/>
      <c r="H256" s="226"/>
    </row>
    <row r="257" spans="1:8" x14ac:dyDescent="0.25">
      <c r="A257" s="27"/>
      <c r="B257" s="52"/>
      <c r="C257" s="91"/>
      <c r="D257" s="122"/>
      <c r="E257" s="159"/>
      <c r="F257" s="186" t="s">
        <v>449</v>
      </c>
      <c r="G257" s="180"/>
      <c r="H257" s="226"/>
    </row>
    <row r="258" spans="1:8" x14ac:dyDescent="0.25">
      <c r="A258" s="30"/>
      <c r="B258" s="53"/>
      <c r="C258" s="92"/>
      <c r="D258" s="122"/>
      <c r="E258" s="159"/>
      <c r="F258" s="186" t="s">
        <v>418</v>
      </c>
      <c r="G258" s="180"/>
      <c r="H258" s="226"/>
    </row>
    <row r="259" spans="1:8" x14ac:dyDescent="0.25">
      <c r="A259" s="25" t="s">
        <v>104</v>
      </c>
      <c r="B259" s="52"/>
      <c r="C259" s="102" t="s">
        <v>362</v>
      </c>
      <c r="D259" s="125"/>
      <c r="E259" s="167" t="s">
        <v>267</v>
      </c>
      <c r="F259" s="3"/>
      <c r="G259" s="200"/>
      <c r="H259" s="228" t="s">
        <v>458</v>
      </c>
    </row>
    <row r="260" spans="1:8" x14ac:dyDescent="0.25">
      <c r="A260" s="10"/>
      <c r="B260" s="53" t="s">
        <v>225</v>
      </c>
      <c r="C260" s="107" t="s">
        <v>267</v>
      </c>
      <c r="D260" s="128"/>
      <c r="E260" s="161"/>
      <c r="F260" s="4"/>
      <c r="G260" s="201">
        <v>54.4</v>
      </c>
      <c r="H260" s="227"/>
    </row>
    <row r="261" spans="1:8" x14ac:dyDescent="0.25">
      <c r="A261" s="6"/>
      <c r="B261" s="42"/>
      <c r="C261" s="112"/>
      <c r="D261" s="113"/>
      <c r="E261" s="138"/>
      <c r="G261" s="176">
        <v>54.4</v>
      </c>
      <c r="H261" s="234"/>
    </row>
    <row r="262" spans="1:8" x14ac:dyDescent="0.25">
      <c r="A262" s="7"/>
      <c r="B262" s="42"/>
      <c r="C262" s="84"/>
      <c r="D262" s="113"/>
      <c r="E262" s="138"/>
      <c r="G262" s="176"/>
      <c r="H262" s="225"/>
    </row>
    <row r="263" spans="1:8" x14ac:dyDescent="0.25">
      <c r="A263" s="239" t="s">
        <v>105</v>
      </c>
      <c r="B263" s="83" t="s">
        <v>226</v>
      </c>
      <c r="C263" s="90" t="s">
        <v>363</v>
      </c>
      <c r="D263" s="121" t="s">
        <v>386</v>
      </c>
      <c r="E263" s="149" t="s">
        <v>410</v>
      </c>
      <c r="F263" s="236">
        <v>1</v>
      </c>
      <c r="G263" s="203" t="s">
        <v>450</v>
      </c>
      <c r="H263" s="228"/>
    </row>
    <row r="264" spans="1:8" x14ac:dyDescent="0.25">
      <c r="A264" s="27"/>
      <c r="B264" s="74"/>
      <c r="C264" s="91"/>
      <c r="D264" s="122"/>
      <c r="E264" s="150" t="s">
        <v>411</v>
      </c>
      <c r="F264" s="186" t="s">
        <v>448</v>
      </c>
      <c r="G264" s="192"/>
      <c r="H264" s="226"/>
    </row>
    <row r="265" spans="1:8" x14ac:dyDescent="0.25">
      <c r="A265" s="27"/>
      <c r="B265" s="74"/>
      <c r="C265" s="91"/>
      <c r="D265" s="122"/>
      <c r="E265" s="150"/>
      <c r="F265" s="245" t="s">
        <v>449</v>
      </c>
      <c r="G265" s="192"/>
      <c r="H265" s="226"/>
    </row>
    <row r="266" spans="1:8" x14ac:dyDescent="0.25">
      <c r="A266" s="27"/>
      <c r="B266" s="74"/>
      <c r="C266" s="91"/>
      <c r="D266" s="122"/>
      <c r="E266" s="150"/>
      <c r="F266" s="186" t="s">
        <v>418</v>
      </c>
      <c r="G266" s="192"/>
      <c r="H266" s="226"/>
    </row>
    <row r="267" spans="1:8" x14ac:dyDescent="0.25">
      <c r="A267" s="22" t="s">
        <v>106</v>
      </c>
      <c r="B267" s="65" t="s">
        <v>227</v>
      </c>
      <c r="C267" s="96" t="s">
        <v>363</v>
      </c>
      <c r="D267" s="125"/>
      <c r="E267" s="170" t="s">
        <v>300</v>
      </c>
      <c r="F267" s="3"/>
      <c r="G267" s="220">
        <v>37</v>
      </c>
      <c r="H267" s="228" t="s">
        <v>458</v>
      </c>
    </row>
    <row r="268" spans="1:8" x14ac:dyDescent="0.25">
      <c r="A268" s="23"/>
      <c r="B268" s="79"/>
      <c r="C268" s="97" t="s">
        <v>300</v>
      </c>
      <c r="D268" s="124"/>
      <c r="E268" s="153"/>
      <c r="F268" s="4"/>
      <c r="G268" s="206"/>
      <c r="H268" s="227"/>
    </row>
    <row r="269" spans="1:8" x14ac:dyDescent="0.25">
      <c r="A269" s="7"/>
      <c r="B269" s="42"/>
      <c r="C269" s="89"/>
      <c r="D269" s="113"/>
      <c r="E269" s="138"/>
      <c r="G269" s="176">
        <v>37</v>
      </c>
      <c r="H269" s="225"/>
    </row>
    <row r="270" spans="1:8" x14ac:dyDescent="0.25">
      <c r="A270" s="7"/>
      <c r="B270" s="42"/>
      <c r="C270" s="84"/>
      <c r="D270" s="113"/>
      <c r="E270" s="138"/>
      <c r="G270" s="176"/>
      <c r="H270" s="225"/>
    </row>
    <row r="271" spans="1:8" x14ac:dyDescent="0.25">
      <c r="A271" s="239" t="s">
        <v>107</v>
      </c>
      <c r="B271" s="51" t="s">
        <v>228</v>
      </c>
      <c r="C271" s="90" t="s">
        <v>364</v>
      </c>
      <c r="D271" s="121" t="s">
        <v>386</v>
      </c>
      <c r="E271" s="158" t="s">
        <v>412</v>
      </c>
      <c r="F271" s="236">
        <v>1</v>
      </c>
      <c r="G271" s="209" t="s">
        <v>451</v>
      </c>
      <c r="H271" s="228"/>
    </row>
    <row r="272" spans="1:8" x14ac:dyDescent="0.25">
      <c r="A272" s="27"/>
      <c r="B272" s="57"/>
      <c r="C272" s="91"/>
      <c r="D272" s="122"/>
      <c r="E272" s="159" t="s">
        <v>391</v>
      </c>
      <c r="F272" s="186" t="s">
        <v>448</v>
      </c>
      <c r="G272" s="180"/>
      <c r="H272" s="226"/>
    </row>
    <row r="273" spans="1:8" x14ac:dyDescent="0.25">
      <c r="A273" s="27"/>
      <c r="B273" s="57"/>
      <c r="C273" s="91"/>
      <c r="D273" s="122"/>
      <c r="E273" s="159"/>
      <c r="F273" s="186" t="s">
        <v>449</v>
      </c>
      <c r="G273" s="180"/>
      <c r="H273" s="226"/>
    </row>
    <row r="274" spans="1:8" x14ac:dyDescent="0.25">
      <c r="A274" s="27"/>
      <c r="B274" s="57"/>
      <c r="C274" s="91"/>
      <c r="D274" s="122"/>
      <c r="E274" s="159"/>
      <c r="F274" s="186" t="s">
        <v>418</v>
      </c>
      <c r="G274" s="180"/>
      <c r="H274" s="226"/>
    </row>
    <row r="275" spans="1:8" x14ac:dyDescent="0.25">
      <c r="A275" s="33" t="s">
        <v>108</v>
      </c>
      <c r="B275" s="65" t="s">
        <v>229</v>
      </c>
      <c r="C275" s="96" t="s">
        <v>364</v>
      </c>
      <c r="D275" s="120"/>
      <c r="E275" s="167" t="s">
        <v>365</v>
      </c>
      <c r="F275" s="3"/>
      <c r="G275" s="219">
        <v>26.8</v>
      </c>
      <c r="H275" s="228" t="s">
        <v>458</v>
      </c>
    </row>
    <row r="276" spans="1:8" x14ac:dyDescent="0.25">
      <c r="A276" s="34"/>
      <c r="B276" s="54"/>
      <c r="C276" s="97" t="s">
        <v>365</v>
      </c>
      <c r="D276" s="113"/>
      <c r="E276" s="162"/>
      <c r="F276" s="4"/>
      <c r="G276" s="176"/>
      <c r="H276" s="227"/>
    </row>
    <row r="277" spans="1:8" x14ac:dyDescent="0.25">
      <c r="A277" s="21"/>
      <c r="B277" s="75"/>
      <c r="C277" s="89"/>
      <c r="D277" s="137"/>
      <c r="E277" s="171"/>
      <c r="G277" s="205">
        <v>26.8</v>
      </c>
      <c r="H277" s="225"/>
    </row>
    <row r="278" spans="1:8" x14ac:dyDescent="0.25">
      <c r="A278" s="5"/>
      <c r="B278" s="42"/>
      <c r="C278" s="84"/>
      <c r="D278" s="113"/>
      <c r="E278" s="138"/>
      <c r="G278" s="176"/>
      <c r="H278" s="225"/>
    </row>
    <row r="279" spans="1:8" x14ac:dyDescent="0.25">
      <c r="A279" s="239" t="s">
        <v>109</v>
      </c>
      <c r="B279" s="69" t="s">
        <v>230</v>
      </c>
      <c r="C279" s="90" t="s">
        <v>343</v>
      </c>
      <c r="D279" s="121" t="s">
        <v>386</v>
      </c>
      <c r="E279" s="158" t="s">
        <v>412</v>
      </c>
      <c r="F279" s="236">
        <v>1</v>
      </c>
      <c r="G279" s="203" t="s">
        <v>452</v>
      </c>
      <c r="H279" s="228"/>
    </row>
    <row r="280" spans="1:8" x14ac:dyDescent="0.25">
      <c r="A280" s="27"/>
      <c r="B280" s="57"/>
      <c r="C280" s="91" t="s">
        <v>366</v>
      </c>
      <c r="D280" s="122"/>
      <c r="E280" s="159" t="s">
        <v>391</v>
      </c>
      <c r="F280" s="186" t="s">
        <v>448</v>
      </c>
      <c r="G280" s="192"/>
      <c r="H280" s="226"/>
    </row>
    <row r="281" spans="1:8" x14ac:dyDescent="0.25">
      <c r="A281" s="27"/>
      <c r="B281" s="57"/>
      <c r="C281" s="91"/>
      <c r="D281" s="122"/>
      <c r="E281" s="159"/>
      <c r="F281" s="186" t="s">
        <v>449</v>
      </c>
      <c r="G281" s="192"/>
      <c r="H281" s="226"/>
    </row>
    <row r="282" spans="1:8" x14ac:dyDescent="0.25">
      <c r="A282" s="27"/>
      <c r="B282" s="57"/>
      <c r="C282" s="92"/>
      <c r="D282" s="122"/>
      <c r="E282" s="165"/>
      <c r="F282" s="186" t="s">
        <v>418</v>
      </c>
      <c r="G282" s="365"/>
      <c r="H282" s="226"/>
    </row>
    <row r="283" spans="1:8" x14ac:dyDescent="0.25">
      <c r="A283" s="35" t="s">
        <v>110</v>
      </c>
      <c r="B283" s="72" t="s">
        <v>231</v>
      </c>
      <c r="C283" s="96" t="s">
        <v>367</v>
      </c>
      <c r="D283" s="125"/>
      <c r="E283" s="167" t="s">
        <v>267</v>
      </c>
      <c r="F283" s="3"/>
      <c r="G283" s="204"/>
      <c r="H283" s="228" t="s">
        <v>458</v>
      </c>
    </row>
    <row r="284" spans="1:8" x14ac:dyDescent="0.25">
      <c r="A284" s="36"/>
      <c r="B284" s="81"/>
      <c r="C284" s="97" t="s">
        <v>267</v>
      </c>
      <c r="D284" s="128"/>
      <c r="E284" s="168"/>
      <c r="F284" s="4"/>
      <c r="G284" s="195">
        <v>37.1</v>
      </c>
      <c r="H284" s="226"/>
    </row>
    <row r="285" spans="1:8" x14ac:dyDescent="0.25">
      <c r="A285" s="5"/>
      <c r="B285" s="42"/>
      <c r="C285" s="89"/>
      <c r="D285" s="113"/>
      <c r="E285" s="138"/>
      <c r="G285" s="176">
        <f>SUM(G284)</f>
        <v>37.1</v>
      </c>
      <c r="H285" s="234"/>
    </row>
    <row r="286" spans="1:8" x14ac:dyDescent="0.25">
      <c r="A286" s="7"/>
      <c r="B286" s="42"/>
      <c r="C286" s="84"/>
      <c r="D286" s="113"/>
      <c r="E286" s="138"/>
      <c r="G286" s="176"/>
      <c r="H286" s="225"/>
    </row>
    <row r="287" spans="1:8" x14ac:dyDescent="0.25">
      <c r="A287" s="239" t="s">
        <v>111</v>
      </c>
      <c r="B287" s="69" t="s">
        <v>232</v>
      </c>
      <c r="C287" s="98" t="s">
        <v>368</v>
      </c>
      <c r="D287" s="121" t="s">
        <v>387</v>
      </c>
      <c r="E287" s="158" t="s">
        <v>413</v>
      </c>
      <c r="F287" s="236">
        <v>2</v>
      </c>
      <c r="G287" s="203" t="s">
        <v>453</v>
      </c>
      <c r="H287" s="228"/>
    </row>
    <row r="288" spans="1:8" x14ac:dyDescent="0.25">
      <c r="A288" s="27"/>
      <c r="B288" s="57"/>
      <c r="C288" s="99"/>
      <c r="D288" s="122"/>
      <c r="E288" s="159" t="s">
        <v>391</v>
      </c>
      <c r="F288" s="186" t="s">
        <v>448</v>
      </c>
      <c r="G288" s="180"/>
      <c r="H288" s="226"/>
    </row>
    <row r="289" spans="1:8" x14ac:dyDescent="0.25">
      <c r="A289" s="27"/>
      <c r="B289" s="57"/>
      <c r="C289" s="99"/>
      <c r="D289" s="122"/>
      <c r="E289" s="159"/>
      <c r="F289" s="186" t="s">
        <v>449</v>
      </c>
      <c r="G289" s="180"/>
      <c r="H289" s="226"/>
    </row>
    <row r="290" spans="1:8" x14ac:dyDescent="0.25">
      <c r="A290" s="27"/>
      <c r="B290" s="57"/>
      <c r="C290" s="99"/>
      <c r="D290" s="122"/>
      <c r="E290" s="159"/>
      <c r="F290" s="186" t="s">
        <v>418</v>
      </c>
      <c r="G290" s="180"/>
      <c r="H290" s="226"/>
    </row>
    <row r="291" spans="1:8" x14ac:dyDescent="0.25">
      <c r="A291" s="22" t="s">
        <v>112</v>
      </c>
      <c r="B291" s="51"/>
      <c r="C291" s="103" t="s">
        <v>368</v>
      </c>
      <c r="D291" s="125"/>
      <c r="E291" s="167" t="s">
        <v>266</v>
      </c>
      <c r="F291" s="3"/>
      <c r="G291" s="208"/>
      <c r="H291" s="228" t="s">
        <v>458</v>
      </c>
    </row>
    <row r="292" spans="1:8" x14ac:dyDescent="0.25">
      <c r="A292" s="23"/>
      <c r="B292" s="79" t="s">
        <v>233</v>
      </c>
      <c r="C292" s="107" t="s">
        <v>266</v>
      </c>
      <c r="D292" s="125"/>
      <c r="E292" s="168"/>
      <c r="F292" s="3"/>
      <c r="G292" s="221">
        <v>54.4</v>
      </c>
      <c r="H292" s="226"/>
    </row>
    <row r="293" spans="1:8" x14ac:dyDescent="0.25">
      <c r="A293" s="24" t="s">
        <v>113</v>
      </c>
      <c r="B293" s="68"/>
      <c r="C293" s="102" t="s">
        <v>368</v>
      </c>
      <c r="D293" s="125"/>
      <c r="E293" s="160" t="s">
        <v>271</v>
      </c>
      <c r="F293" s="3"/>
      <c r="G293" s="207"/>
      <c r="H293" s="228" t="s">
        <v>458</v>
      </c>
    </row>
    <row r="294" spans="1:8" x14ac:dyDescent="0.25">
      <c r="A294" s="16"/>
      <c r="B294" s="79" t="s">
        <v>234</v>
      </c>
      <c r="C294" s="107" t="s">
        <v>271</v>
      </c>
      <c r="D294" s="124"/>
      <c r="E294" s="162"/>
      <c r="F294" s="4"/>
      <c r="G294" s="221">
        <v>54.3</v>
      </c>
      <c r="H294" s="227"/>
    </row>
    <row r="295" spans="1:8" x14ac:dyDescent="0.25">
      <c r="A295" s="21"/>
      <c r="B295" s="42"/>
      <c r="C295" s="89"/>
      <c r="D295" s="137"/>
      <c r="E295" s="171"/>
      <c r="G295" s="176">
        <f>SUM(G292+G294)</f>
        <v>108.69999999999999</v>
      </c>
      <c r="H295" s="225"/>
    </row>
    <row r="296" spans="1:8" x14ac:dyDescent="0.25">
      <c r="A296" s="5"/>
      <c r="B296" s="42"/>
      <c r="C296" s="84"/>
      <c r="D296" s="113"/>
      <c r="E296" s="138"/>
      <c r="G296" s="176"/>
      <c r="H296" s="225"/>
    </row>
    <row r="297" spans="1:8" x14ac:dyDescent="0.25">
      <c r="A297" s="239" t="s">
        <v>114</v>
      </c>
      <c r="B297" s="51" t="s">
        <v>235</v>
      </c>
      <c r="C297" s="90" t="s">
        <v>369</v>
      </c>
      <c r="D297" s="134" t="s">
        <v>388</v>
      </c>
      <c r="E297" s="158" t="s">
        <v>414</v>
      </c>
      <c r="F297" s="236">
        <v>2</v>
      </c>
      <c r="G297" s="185" t="s">
        <v>454</v>
      </c>
      <c r="H297" s="228"/>
    </row>
    <row r="298" spans="1:8" x14ac:dyDescent="0.25">
      <c r="A298" s="27"/>
      <c r="B298" s="52"/>
      <c r="C298" s="91"/>
      <c r="D298" s="127"/>
      <c r="E298" s="159" t="s">
        <v>391</v>
      </c>
      <c r="F298" s="186" t="s">
        <v>448</v>
      </c>
      <c r="G298" s="186"/>
      <c r="H298" s="226"/>
    </row>
    <row r="299" spans="1:8" x14ac:dyDescent="0.25">
      <c r="A299" s="27"/>
      <c r="B299" s="52"/>
      <c r="C299" s="91"/>
      <c r="D299" s="127"/>
      <c r="E299" s="159"/>
      <c r="F299" s="186" t="s">
        <v>449</v>
      </c>
      <c r="G299" s="186"/>
      <c r="H299" s="226"/>
    </row>
    <row r="300" spans="1:8" x14ac:dyDescent="0.25">
      <c r="A300" s="30"/>
      <c r="B300" s="53"/>
      <c r="C300" s="92"/>
      <c r="D300" s="127"/>
      <c r="E300" s="165"/>
      <c r="F300" s="186" t="s">
        <v>418</v>
      </c>
      <c r="G300" s="186"/>
      <c r="H300" s="226"/>
    </row>
    <row r="301" spans="1:8" x14ac:dyDescent="0.25">
      <c r="A301" s="24" t="s">
        <v>115</v>
      </c>
      <c r="B301" s="54"/>
      <c r="C301" s="102" t="s">
        <v>369</v>
      </c>
      <c r="D301" s="125"/>
      <c r="E301" s="160" t="s">
        <v>274</v>
      </c>
      <c r="F301" s="3"/>
      <c r="G301" s="204"/>
      <c r="H301" s="228" t="s">
        <v>458</v>
      </c>
    </row>
    <row r="302" spans="1:8" x14ac:dyDescent="0.25">
      <c r="A302" s="24"/>
      <c r="B302" s="54" t="s">
        <v>236</v>
      </c>
      <c r="C302" s="100" t="s">
        <v>274</v>
      </c>
      <c r="D302" s="125"/>
      <c r="E302" s="161"/>
      <c r="F302" s="3"/>
      <c r="G302" s="195">
        <v>54.5</v>
      </c>
      <c r="H302" s="227"/>
    </row>
    <row r="303" spans="1:8" x14ac:dyDescent="0.25">
      <c r="A303" s="35" t="s">
        <v>116</v>
      </c>
      <c r="B303" s="56"/>
      <c r="C303" s="103" t="s">
        <v>369</v>
      </c>
      <c r="D303" s="125"/>
      <c r="E303" s="167" t="s">
        <v>267</v>
      </c>
      <c r="F303" s="3"/>
      <c r="G303" s="204"/>
      <c r="H303" s="228" t="s">
        <v>458</v>
      </c>
    </row>
    <row r="304" spans="1:8" x14ac:dyDescent="0.25">
      <c r="A304" s="36"/>
      <c r="B304" s="55" t="s">
        <v>237</v>
      </c>
      <c r="C304" s="107" t="s">
        <v>267</v>
      </c>
      <c r="D304" s="125"/>
      <c r="E304" s="160"/>
      <c r="F304" s="3"/>
      <c r="G304" s="195">
        <v>54.7</v>
      </c>
      <c r="H304" s="226"/>
    </row>
    <row r="305" spans="1:8" x14ac:dyDescent="0.25">
      <c r="A305" s="35" t="s">
        <v>117</v>
      </c>
      <c r="B305" s="54"/>
      <c r="C305" s="102" t="s">
        <v>369</v>
      </c>
      <c r="D305" s="125"/>
      <c r="E305" s="167" t="s">
        <v>270</v>
      </c>
      <c r="F305" s="3"/>
      <c r="G305" s="188"/>
      <c r="H305" s="228" t="s">
        <v>458</v>
      </c>
    </row>
    <row r="306" spans="1:8" x14ac:dyDescent="0.25">
      <c r="A306" s="17"/>
      <c r="B306" s="55" t="s">
        <v>238</v>
      </c>
      <c r="C306" s="107" t="s">
        <v>270</v>
      </c>
      <c r="D306" s="128"/>
      <c r="E306" s="161"/>
      <c r="F306" s="4"/>
      <c r="G306" s="189">
        <v>54.6</v>
      </c>
      <c r="H306" s="227"/>
    </row>
    <row r="307" spans="1:8" x14ac:dyDescent="0.25">
      <c r="A307" s="5"/>
      <c r="B307" s="42"/>
      <c r="C307" s="89"/>
      <c r="D307" s="113"/>
      <c r="E307" s="138"/>
      <c r="G307" s="176">
        <f>SUM(G302+G304+G306)</f>
        <v>163.80000000000001</v>
      </c>
      <c r="H307" s="234"/>
    </row>
    <row r="308" spans="1:8" x14ac:dyDescent="0.25">
      <c r="A308" s="5"/>
      <c r="B308" s="42"/>
      <c r="C308" s="84"/>
      <c r="D308" s="113"/>
      <c r="E308" s="138"/>
      <c r="G308" s="176"/>
      <c r="H308" s="225"/>
    </row>
    <row r="309" spans="1:8" x14ac:dyDescent="0.25">
      <c r="A309" s="20" t="s">
        <v>118</v>
      </c>
      <c r="B309" s="60" t="s">
        <v>239</v>
      </c>
      <c r="C309" s="90" t="s">
        <v>334</v>
      </c>
      <c r="D309" s="121" t="s">
        <v>388</v>
      </c>
      <c r="E309" s="149" t="s">
        <v>392</v>
      </c>
      <c r="F309" s="236">
        <v>2</v>
      </c>
      <c r="G309" s="185" t="s">
        <v>455</v>
      </c>
      <c r="H309" s="232"/>
    </row>
    <row r="310" spans="1:8" x14ac:dyDescent="0.25">
      <c r="A310" s="31"/>
      <c r="B310" s="61"/>
      <c r="C310" s="91"/>
      <c r="D310" s="122"/>
      <c r="E310" s="150" t="s">
        <v>391</v>
      </c>
      <c r="F310" s="186" t="s">
        <v>448</v>
      </c>
      <c r="G310" s="186"/>
      <c r="H310" s="229"/>
    </row>
    <row r="311" spans="1:8" x14ac:dyDescent="0.25">
      <c r="A311" s="31"/>
      <c r="B311" s="61"/>
      <c r="C311" s="91"/>
      <c r="D311" s="122"/>
      <c r="E311" s="150"/>
      <c r="F311" s="186" t="s">
        <v>449</v>
      </c>
      <c r="G311" s="186"/>
      <c r="H311" s="229"/>
    </row>
    <row r="312" spans="1:8" x14ac:dyDescent="0.25">
      <c r="A312" s="31"/>
      <c r="B312" s="61"/>
      <c r="C312" s="91"/>
      <c r="D312" s="122"/>
      <c r="E312" s="150"/>
      <c r="F312" s="186" t="s">
        <v>418</v>
      </c>
      <c r="G312" s="186"/>
      <c r="H312" s="229"/>
    </row>
    <row r="313" spans="1:8" x14ac:dyDescent="0.25">
      <c r="A313" s="38" t="s">
        <v>119</v>
      </c>
      <c r="B313" s="56"/>
      <c r="C313" s="103" t="s">
        <v>334</v>
      </c>
      <c r="D313" s="125"/>
      <c r="E313" s="170" t="s">
        <v>274</v>
      </c>
      <c r="F313" s="3"/>
      <c r="G313" s="204"/>
      <c r="H313" s="232" t="s">
        <v>458</v>
      </c>
    </row>
    <row r="314" spans="1:8" x14ac:dyDescent="0.25">
      <c r="A314" s="34"/>
      <c r="B314" s="55" t="s">
        <v>240</v>
      </c>
      <c r="C314" s="107" t="s">
        <v>274</v>
      </c>
      <c r="D314" s="125"/>
      <c r="E314" s="153"/>
      <c r="F314" s="3"/>
      <c r="G314" s="195">
        <v>54.4</v>
      </c>
      <c r="H314" s="230"/>
    </row>
    <row r="315" spans="1:8" x14ac:dyDescent="0.25">
      <c r="A315" s="39" t="s">
        <v>120</v>
      </c>
      <c r="B315" s="54"/>
      <c r="C315" s="102" t="s">
        <v>334</v>
      </c>
      <c r="D315" s="125"/>
      <c r="E315" s="154" t="s">
        <v>266</v>
      </c>
      <c r="F315" s="3"/>
      <c r="G315" s="190"/>
      <c r="H315" s="232" t="s">
        <v>458</v>
      </c>
    </row>
    <row r="316" spans="1:8" x14ac:dyDescent="0.25">
      <c r="A316" s="40"/>
      <c r="B316" s="54" t="s">
        <v>241</v>
      </c>
      <c r="C316" s="100" t="s">
        <v>266</v>
      </c>
      <c r="D316" s="125"/>
      <c r="E316" s="152"/>
      <c r="F316" s="3"/>
      <c r="G316" s="190">
        <v>54.4</v>
      </c>
      <c r="H316" s="229"/>
    </row>
    <row r="317" spans="1:8" x14ac:dyDescent="0.25">
      <c r="A317" s="35" t="s">
        <v>121</v>
      </c>
      <c r="B317" s="56"/>
      <c r="C317" s="103" t="s">
        <v>334</v>
      </c>
      <c r="D317" s="125"/>
      <c r="E317" s="170" t="s">
        <v>267</v>
      </c>
      <c r="F317" s="3"/>
      <c r="G317" s="204"/>
      <c r="H317" s="232" t="s">
        <v>458</v>
      </c>
    </row>
    <row r="318" spans="1:8" x14ac:dyDescent="0.25">
      <c r="A318" s="23"/>
      <c r="B318" s="55" t="s">
        <v>242</v>
      </c>
      <c r="C318" s="107" t="s">
        <v>267</v>
      </c>
      <c r="D318" s="125"/>
      <c r="E318" s="153"/>
      <c r="F318" s="3"/>
      <c r="G318" s="195">
        <v>37.6</v>
      </c>
      <c r="H318" s="230"/>
    </row>
    <row r="319" spans="1:8" x14ac:dyDescent="0.25">
      <c r="A319" s="39" t="s">
        <v>122</v>
      </c>
      <c r="B319" s="56"/>
      <c r="C319" s="102" t="s">
        <v>334</v>
      </c>
      <c r="D319" s="125"/>
      <c r="E319" s="154" t="s">
        <v>270</v>
      </c>
      <c r="F319" s="3"/>
      <c r="G319" s="204"/>
      <c r="H319" s="232" t="s">
        <v>458</v>
      </c>
    </row>
    <row r="320" spans="1:8" x14ac:dyDescent="0.25">
      <c r="A320" s="39"/>
      <c r="B320" s="55" t="s">
        <v>243</v>
      </c>
      <c r="C320" s="100" t="s">
        <v>270</v>
      </c>
      <c r="D320" s="125"/>
      <c r="E320" s="154"/>
      <c r="F320" s="3"/>
      <c r="G320" s="195">
        <v>42.2</v>
      </c>
      <c r="H320" s="229"/>
    </row>
    <row r="321" spans="1:8" x14ac:dyDescent="0.25">
      <c r="A321" s="35" t="s">
        <v>123</v>
      </c>
      <c r="B321" s="56"/>
      <c r="C321" s="96" t="s">
        <v>334</v>
      </c>
      <c r="D321" s="125"/>
      <c r="E321" s="170" t="s">
        <v>271</v>
      </c>
      <c r="F321" s="3"/>
      <c r="G321" s="204"/>
      <c r="H321" s="232" t="s">
        <v>458</v>
      </c>
    </row>
    <row r="322" spans="1:8" x14ac:dyDescent="0.25">
      <c r="A322" s="23"/>
      <c r="B322" s="55" t="s">
        <v>244</v>
      </c>
      <c r="C322" s="97" t="s">
        <v>271</v>
      </c>
      <c r="D322" s="128"/>
      <c r="E322" s="153"/>
      <c r="F322" s="4"/>
      <c r="G322" s="195">
        <v>54.4</v>
      </c>
      <c r="H322" s="230"/>
    </row>
    <row r="323" spans="1:8" x14ac:dyDescent="0.25">
      <c r="A323" s="5"/>
      <c r="B323" s="42"/>
      <c r="C323" s="89"/>
      <c r="D323" s="113"/>
      <c r="E323" s="138"/>
      <c r="G323" s="182">
        <f>SUM(G314+G316+G318+G320+G322)</f>
        <v>243.00000000000003</v>
      </c>
      <c r="H323" s="225"/>
    </row>
    <row r="324" spans="1:8" x14ac:dyDescent="0.25">
      <c r="A324" s="5"/>
      <c r="B324" s="42"/>
      <c r="C324" s="84"/>
      <c r="D324" s="113"/>
      <c r="E324" s="138"/>
      <c r="G324" s="176"/>
      <c r="H324" s="225"/>
    </row>
    <row r="325" spans="1:8" x14ac:dyDescent="0.25">
      <c r="A325" s="242" t="s">
        <v>124</v>
      </c>
      <c r="B325" s="77" t="s">
        <v>245</v>
      </c>
      <c r="C325" s="90" t="s">
        <v>333</v>
      </c>
      <c r="D325" s="121" t="s">
        <v>388</v>
      </c>
      <c r="E325" s="158" t="s">
        <v>392</v>
      </c>
      <c r="F325" s="236">
        <v>2</v>
      </c>
      <c r="G325" s="203" t="s">
        <v>455</v>
      </c>
      <c r="H325" s="228"/>
    </row>
    <row r="326" spans="1:8" x14ac:dyDescent="0.25">
      <c r="A326" s="24"/>
      <c r="B326" s="49"/>
      <c r="C326" s="91"/>
      <c r="D326" s="122"/>
      <c r="E326" s="159" t="s">
        <v>391</v>
      </c>
      <c r="F326" s="186" t="s">
        <v>448</v>
      </c>
      <c r="G326" s="180" t="s">
        <v>448</v>
      </c>
      <c r="H326" s="226"/>
    </row>
    <row r="327" spans="1:8" x14ac:dyDescent="0.25">
      <c r="A327" s="24"/>
      <c r="B327" s="49"/>
      <c r="C327" s="91"/>
      <c r="D327" s="122"/>
      <c r="E327" s="159"/>
      <c r="F327" s="186" t="s">
        <v>449</v>
      </c>
      <c r="G327" s="180"/>
      <c r="H327" s="226"/>
    </row>
    <row r="328" spans="1:8" x14ac:dyDescent="0.25">
      <c r="A328" s="24"/>
      <c r="B328" s="49"/>
      <c r="C328" s="91"/>
      <c r="D328" s="122"/>
      <c r="E328" s="159"/>
      <c r="F328" s="186" t="s">
        <v>418</v>
      </c>
      <c r="G328" s="180"/>
      <c r="H328" s="226"/>
    </row>
    <row r="329" spans="1:8" x14ac:dyDescent="0.25">
      <c r="A329" s="35" t="s">
        <v>125</v>
      </c>
      <c r="B329" s="56"/>
      <c r="C329" s="103" t="s">
        <v>333</v>
      </c>
      <c r="D329" s="125"/>
      <c r="E329" s="167" t="s">
        <v>300</v>
      </c>
      <c r="F329" s="3"/>
      <c r="G329" s="214"/>
      <c r="H329" s="228" t="s">
        <v>458</v>
      </c>
    </row>
    <row r="330" spans="1:8" x14ac:dyDescent="0.25">
      <c r="A330" s="24"/>
      <c r="B330" s="55" t="s">
        <v>246</v>
      </c>
      <c r="C330" s="107" t="s">
        <v>300</v>
      </c>
      <c r="D330" s="125"/>
      <c r="E330" s="162"/>
      <c r="F330" s="3"/>
      <c r="G330" s="222">
        <v>37.6</v>
      </c>
      <c r="H330" s="227"/>
    </row>
    <row r="331" spans="1:8" x14ac:dyDescent="0.25">
      <c r="A331" s="35" t="s">
        <v>126</v>
      </c>
      <c r="B331" s="63"/>
      <c r="C331" s="103" t="s">
        <v>333</v>
      </c>
      <c r="D331" s="125"/>
      <c r="E331" s="167" t="s">
        <v>266</v>
      </c>
      <c r="F331" s="3"/>
      <c r="G331" s="182"/>
      <c r="H331" s="228" t="s">
        <v>458</v>
      </c>
    </row>
    <row r="332" spans="1:8" x14ac:dyDescent="0.25">
      <c r="A332" s="36"/>
      <c r="B332" s="63" t="s">
        <v>247</v>
      </c>
      <c r="C332" s="107" t="s">
        <v>266</v>
      </c>
      <c r="D332" s="125"/>
      <c r="E332" s="168"/>
      <c r="F332" s="3"/>
      <c r="G332" s="182">
        <v>54.8</v>
      </c>
      <c r="H332" s="226"/>
    </row>
    <row r="333" spans="1:8" x14ac:dyDescent="0.25">
      <c r="A333" s="24" t="s">
        <v>127</v>
      </c>
      <c r="B333" s="56"/>
      <c r="C333" s="102" t="s">
        <v>333</v>
      </c>
      <c r="D333" s="125"/>
      <c r="E333" s="160" t="s">
        <v>324</v>
      </c>
      <c r="F333" s="3"/>
      <c r="G333" s="214"/>
      <c r="H333" s="228" t="s">
        <v>458</v>
      </c>
    </row>
    <row r="334" spans="1:8" x14ac:dyDescent="0.25">
      <c r="A334" s="17"/>
      <c r="B334" s="55" t="s">
        <v>248</v>
      </c>
      <c r="C334" s="107" t="s">
        <v>324</v>
      </c>
      <c r="D334" s="128"/>
      <c r="E334" s="161"/>
      <c r="F334" s="4"/>
      <c r="G334" s="222">
        <v>53.9</v>
      </c>
      <c r="H334" s="227"/>
    </row>
    <row r="335" spans="1:8" x14ac:dyDescent="0.25">
      <c r="A335" s="5"/>
      <c r="B335" s="42"/>
      <c r="C335" s="89"/>
      <c r="D335" s="113"/>
      <c r="E335" s="138"/>
      <c r="G335" s="183">
        <f>SUM(G330+G332+G334)</f>
        <v>146.30000000000001</v>
      </c>
      <c r="H335" s="225"/>
    </row>
    <row r="336" spans="1:8" x14ac:dyDescent="0.25">
      <c r="A336" s="5"/>
      <c r="B336" s="42"/>
      <c r="C336" s="84"/>
      <c r="D336" s="113"/>
      <c r="E336" s="138"/>
      <c r="G336" s="176"/>
      <c r="H336" s="225"/>
    </row>
    <row r="337" spans="1:8" x14ac:dyDescent="0.25">
      <c r="A337" s="242" t="s">
        <v>128</v>
      </c>
      <c r="B337" s="69" t="s">
        <v>249</v>
      </c>
      <c r="C337" s="90" t="s">
        <v>327</v>
      </c>
      <c r="D337" s="129" t="s">
        <v>389</v>
      </c>
      <c r="E337" s="149" t="s">
        <v>392</v>
      </c>
      <c r="F337" s="236">
        <v>2</v>
      </c>
      <c r="G337" s="185" t="s">
        <v>456</v>
      </c>
      <c r="H337" s="228"/>
    </row>
    <row r="338" spans="1:8" x14ac:dyDescent="0.25">
      <c r="A338" s="24"/>
      <c r="B338" s="57"/>
      <c r="C338" s="91"/>
      <c r="D338" s="130"/>
      <c r="E338" s="150" t="s">
        <v>391</v>
      </c>
      <c r="F338" s="186" t="s">
        <v>448</v>
      </c>
      <c r="G338" s="186"/>
      <c r="H338" s="226"/>
    </row>
    <row r="339" spans="1:8" x14ac:dyDescent="0.25">
      <c r="A339" s="24"/>
      <c r="B339" s="57"/>
      <c r="C339" s="91"/>
      <c r="D339" s="130"/>
      <c r="E339" s="150"/>
      <c r="F339" s="186" t="s">
        <v>449</v>
      </c>
      <c r="G339" s="186"/>
      <c r="H339" s="226"/>
    </row>
    <row r="340" spans="1:8" x14ac:dyDescent="0.25">
      <c r="A340" s="24"/>
      <c r="B340" s="57"/>
      <c r="C340" s="91"/>
      <c r="D340" s="130"/>
      <c r="E340" s="150"/>
      <c r="F340" s="186" t="s">
        <v>418</v>
      </c>
      <c r="G340" s="186"/>
      <c r="H340" s="226"/>
    </row>
    <row r="341" spans="1:8" x14ac:dyDescent="0.25">
      <c r="A341" s="35" t="s">
        <v>129</v>
      </c>
      <c r="B341" s="56"/>
      <c r="C341" s="103" t="s">
        <v>327</v>
      </c>
      <c r="D341" s="133"/>
      <c r="E341" s="155" t="s">
        <v>300</v>
      </c>
      <c r="F341" s="3"/>
      <c r="G341" s="211"/>
      <c r="H341" s="228" t="s">
        <v>458</v>
      </c>
    </row>
    <row r="342" spans="1:8" x14ac:dyDescent="0.25">
      <c r="A342" s="23"/>
      <c r="B342" s="55" t="s">
        <v>250</v>
      </c>
      <c r="C342" s="101" t="s">
        <v>300</v>
      </c>
      <c r="D342" s="133"/>
      <c r="E342" s="153"/>
      <c r="F342" s="3"/>
      <c r="G342" s="213">
        <v>37.4</v>
      </c>
      <c r="H342" s="227"/>
    </row>
    <row r="343" spans="1:8" x14ac:dyDescent="0.25">
      <c r="A343" s="35" t="s">
        <v>130</v>
      </c>
      <c r="B343" s="54"/>
      <c r="C343" s="102" t="s">
        <v>327</v>
      </c>
      <c r="D343" s="133"/>
      <c r="E343" s="152" t="s">
        <v>274</v>
      </c>
      <c r="F343" s="3"/>
      <c r="G343" s="212"/>
      <c r="H343" s="228" t="s">
        <v>458</v>
      </c>
    </row>
    <row r="344" spans="1:8" x14ac:dyDescent="0.25">
      <c r="A344" s="37"/>
      <c r="B344" s="54" t="s">
        <v>251</v>
      </c>
      <c r="C344" s="102" t="s">
        <v>274</v>
      </c>
      <c r="D344" s="133"/>
      <c r="E344" s="152"/>
      <c r="F344" s="3"/>
      <c r="G344" s="212">
        <v>54.6</v>
      </c>
      <c r="H344" s="226"/>
    </row>
    <row r="345" spans="1:8" x14ac:dyDescent="0.25">
      <c r="A345" s="35" t="s">
        <v>131</v>
      </c>
      <c r="B345" s="56"/>
      <c r="C345" s="96" t="s">
        <v>327</v>
      </c>
      <c r="D345" s="133"/>
      <c r="E345" s="155" t="s">
        <v>268</v>
      </c>
      <c r="F345" s="3"/>
      <c r="G345" s="211"/>
      <c r="H345" s="228" t="s">
        <v>458</v>
      </c>
    </row>
    <row r="346" spans="1:8" x14ac:dyDescent="0.25">
      <c r="A346" s="23"/>
      <c r="B346" s="55" t="s">
        <v>252</v>
      </c>
      <c r="C346" s="94" t="s">
        <v>268</v>
      </c>
      <c r="D346" s="133"/>
      <c r="E346" s="153"/>
      <c r="F346" s="3"/>
      <c r="G346" s="213">
        <v>54.6</v>
      </c>
      <c r="H346" s="227"/>
    </row>
    <row r="347" spans="1:8" x14ac:dyDescent="0.25">
      <c r="A347" s="35" t="s">
        <v>132</v>
      </c>
      <c r="B347" s="56"/>
      <c r="C347" s="103" t="s">
        <v>327</v>
      </c>
      <c r="D347" s="133"/>
      <c r="E347" s="155" t="s">
        <v>269</v>
      </c>
      <c r="F347" s="3"/>
      <c r="G347" s="212"/>
      <c r="H347" s="228" t="s">
        <v>458</v>
      </c>
    </row>
    <row r="348" spans="1:8" x14ac:dyDescent="0.25">
      <c r="A348" s="36"/>
      <c r="B348" s="55" t="s">
        <v>253</v>
      </c>
      <c r="C348" s="101" t="s">
        <v>269</v>
      </c>
      <c r="D348" s="133"/>
      <c r="E348" s="153"/>
      <c r="F348" s="3"/>
      <c r="G348" s="212">
        <v>55.4</v>
      </c>
      <c r="H348" s="226"/>
    </row>
    <row r="349" spans="1:8" x14ac:dyDescent="0.25">
      <c r="A349" s="35" t="s">
        <v>133</v>
      </c>
      <c r="B349" s="56"/>
      <c r="C349" s="96" t="s">
        <v>327</v>
      </c>
      <c r="D349" s="133"/>
      <c r="E349" s="155" t="s">
        <v>323</v>
      </c>
      <c r="F349" s="3"/>
      <c r="G349" s="211"/>
      <c r="H349" s="228" t="s">
        <v>458</v>
      </c>
    </row>
    <row r="350" spans="1:8" x14ac:dyDescent="0.25">
      <c r="A350" s="36"/>
      <c r="B350" s="55" t="s">
        <v>254</v>
      </c>
      <c r="C350" s="94" t="s">
        <v>323</v>
      </c>
      <c r="D350" s="133"/>
      <c r="E350" s="153"/>
      <c r="F350" s="3"/>
      <c r="G350" s="213">
        <v>54.6</v>
      </c>
      <c r="H350" s="226"/>
    </row>
    <row r="351" spans="1:8" x14ac:dyDescent="0.25">
      <c r="A351" s="37" t="s">
        <v>134</v>
      </c>
      <c r="B351" s="54"/>
      <c r="C351" s="102" t="s">
        <v>327</v>
      </c>
      <c r="D351" s="133"/>
      <c r="E351" s="152" t="s">
        <v>324</v>
      </c>
      <c r="F351" s="3"/>
      <c r="G351" s="212"/>
      <c r="H351" s="228" t="s">
        <v>458</v>
      </c>
    </row>
    <row r="352" spans="1:8" x14ac:dyDescent="0.25">
      <c r="A352" s="23"/>
      <c r="B352" s="54" t="s">
        <v>255</v>
      </c>
      <c r="C352" s="102" t="s">
        <v>324</v>
      </c>
      <c r="D352" s="133"/>
      <c r="E352" s="152"/>
      <c r="F352" s="3"/>
      <c r="G352" s="212">
        <v>54.6</v>
      </c>
      <c r="H352" s="227"/>
    </row>
    <row r="353" spans="1:8" x14ac:dyDescent="0.25">
      <c r="A353" s="37" t="s">
        <v>135</v>
      </c>
      <c r="B353" s="56"/>
      <c r="C353" s="103" t="s">
        <v>327</v>
      </c>
      <c r="D353" s="133"/>
      <c r="E353" s="155" t="s">
        <v>304</v>
      </c>
      <c r="F353" s="3"/>
      <c r="G353" s="211"/>
      <c r="H353" s="228" t="s">
        <v>458</v>
      </c>
    </row>
    <row r="354" spans="1:8" x14ac:dyDescent="0.25">
      <c r="A354" s="17"/>
      <c r="B354" s="55" t="s">
        <v>256</v>
      </c>
      <c r="C354" s="101" t="s">
        <v>304</v>
      </c>
      <c r="D354" s="132"/>
      <c r="E354" s="153"/>
      <c r="F354" s="4"/>
      <c r="G354" s="213">
        <v>37.6</v>
      </c>
      <c r="H354" s="227"/>
    </row>
    <row r="355" spans="1:8" x14ac:dyDescent="0.25">
      <c r="A355" s="5"/>
      <c r="B355" s="42"/>
      <c r="C355" s="84"/>
      <c r="D355" s="113"/>
      <c r="E355" s="138"/>
      <c r="G355" s="182">
        <f>SUM(G342+G344+G346+G348+G350+G352+G354)</f>
        <v>348.80000000000007</v>
      </c>
      <c r="H355" s="225"/>
    </row>
    <row r="356" spans="1:8" x14ac:dyDescent="0.25">
      <c r="A356" s="5"/>
      <c r="B356" s="42"/>
      <c r="C356" s="84"/>
      <c r="D356" s="113"/>
      <c r="E356" s="138"/>
      <c r="G356" s="176"/>
      <c r="H356" s="225"/>
    </row>
    <row r="357" spans="1:8" x14ac:dyDescent="0.25">
      <c r="A357" s="242" t="s">
        <v>136</v>
      </c>
      <c r="B357" s="69" t="s">
        <v>257</v>
      </c>
      <c r="C357" s="98" t="s">
        <v>328</v>
      </c>
      <c r="D357" s="121" t="s">
        <v>389</v>
      </c>
      <c r="E357" s="158" t="s">
        <v>415</v>
      </c>
      <c r="F357" s="236">
        <v>2</v>
      </c>
      <c r="G357" s="203" t="s">
        <v>457</v>
      </c>
      <c r="H357" s="228"/>
    </row>
    <row r="358" spans="1:8" x14ac:dyDescent="0.25">
      <c r="A358" s="24"/>
      <c r="B358" s="57"/>
      <c r="C358" s="99"/>
      <c r="D358" s="122"/>
      <c r="E358" s="159" t="s">
        <v>411</v>
      </c>
      <c r="F358" s="186" t="s">
        <v>448</v>
      </c>
      <c r="G358" s="180"/>
      <c r="H358" s="226"/>
    </row>
    <row r="359" spans="1:8" x14ac:dyDescent="0.25">
      <c r="A359" s="24"/>
      <c r="B359" s="57"/>
      <c r="C359" s="99"/>
      <c r="D359" s="122"/>
      <c r="E359" s="159"/>
      <c r="F359" s="186" t="s">
        <v>449</v>
      </c>
      <c r="G359" s="180"/>
      <c r="H359" s="226"/>
    </row>
    <row r="360" spans="1:8" x14ac:dyDescent="0.25">
      <c r="A360" s="24"/>
      <c r="B360" s="57"/>
      <c r="C360" s="99"/>
      <c r="D360" s="122"/>
      <c r="E360" s="159"/>
      <c r="F360" s="186" t="s">
        <v>418</v>
      </c>
      <c r="G360" s="180"/>
      <c r="H360" s="226"/>
    </row>
    <row r="361" spans="1:8" x14ac:dyDescent="0.25">
      <c r="A361" s="35" t="s">
        <v>137</v>
      </c>
      <c r="B361" s="56"/>
      <c r="C361" s="103" t="s">
        <v>328</v>
      </c>
      <c r="D361" s="123"/>
      <c r="E361" s="163" t="s">
        <v>300</v>
      </c>
      <c r="F361" s="3"/>
      <c r="G361" s="215"/>
      <c r="H361" s="228" t="s">
        <v>458</v>
      </c>
    </row>
    <row r="362" spans="1:8" x14ac:dyDescent="0.25">
      <c r="A362" s="23"/>
      <c r="B362" s="55" t="s">
        <v>250</v>
      </c>
      <c r="C362" s="101" t="s">
        <v>300</v>
      </c>
      <c r="D362" s="123"/>
      <c r="E362" s="161"/>
      <c r="F362" s="3"/>
      <c r="G362" s="217">
        <v>54.6</v>
      </c>
      <c r="H362" s="227"/>
    </row>
    <row r="363" spans="1:8" x14ac:dyDescent="0.25">
      <c r="A363" s="35" t="s">
        <v>138</v>
      </c>
      <c r="B363" s="54"/>
      <c r="C363" s="102" t="s">
        <v>328</v>
      </c>
      <c r="D363" s="123"/>
      <c r="E363" s="162" t="s">
        <v>266</v>
      </c>
      <c r="F363" s="3"/>
      <c r="G363" s="211"/>
      <c r="H363" s="228" t="s">
        <v>458</v>
      </c>
    </row>
    <row r="364" spans="1:8" x14ac:dyDescent="0.25">
      <c r="A364" s="23"/>
      <c r="B364" s="54" t="s">
        <v>258</v>
      </c>
      <c r="C364" s="102" t="s">
        <v>266</v>
      </c>
      <c r="D364" s="123"/>
      <c r="E364" s="162"/>
      <c r="F364" s="3"/>
      <c r="G364" s="213">
        <v>55.1</v>
      </c>
      <c r="H364" s="226"/>
    </row>
    <row r="365" spans="1:8" x14ac:dyDescent="0.25">
      <c r="A365" s="37" t="s">
        <v>139</v>
      </c>
      <c r="B365" s="56"/>
      <c r="C365" s="96" t="s">
        <v>328</v>
      </c>
      <c r="D365" s="123"/>
      <c r="E365" s="163" t="s">
        <v>270</v>
      </c>
      <c r="F365" s="3"/>
      <c r="G365" s="216"/>
      <c r="H365" s="228" t="s">
        <v>458</v>
      </c>
    </row>
    <row r="366" spans="1:8" x14ac:dyDescent="0.25">
      <c r="A366" s="24"/>
      <c r="B366" s="55" t="s">
        <v>259</v>
      </c>
      <c r="C366" s="94" t="s">
        <v>270</v>
      </c>
      <c r="D366" s="123"/>
      <c r="E366" s="161"/>
      <c r="F366" s="3"/>
      <c r="G366" s="216">
        <v>53.9</v>
      </c>
      <c r="H366" s="226"/>
    </row>
    <row r="367" spans="1:8" x14ac:dyDescent="0.25">
      <c r="A367" s="35" t="s">
        <v>140</v>
      </c>
      <c r="B367" s="56"/>
      <c r="C367" s="103" t="s">
        <v>328</v>
      </c>
      <c r="D367" s="123"/>
      <c r="E367" s="163" t="s">
        <v>324</v>
      </c>
      <c r="F367" s="3"/>
      <c r="G367" s="215"/>
      <c r="H367" s="228" t="s">
        <v>458</v>
      </c>
    </row>
    <row r="368" spans="1:8" x14ac:dyDescent="0.25">
      <c r="A368" s="23"/>
      <c r="B368" s="55" t="s">
        <v>260</v>
      </c>
      <c r="C368" s="101" t="s">
        <v>324</v>
      </c>
      <c r="D368" s="123"/>
      <c r="E368" s="161"/>
      <c r="F368" s="3"/>
      <c r="G368" s="217">
        <v>53.9</v>
      </c>
      <c r="H368" s="227"/>
    </row>
    <row r="369" spans="1:8" x14ac:dyDescent="0.25">
      <c r="A369" s="37" t="s">
        <v>141</v>
      </c>
      <c r="B369" s="56"/>
      <c r="C369" s="103" t="s">
        <v>328</v>
      </c>
      <c r="D369" s="123"/>
      <c r="E369" s="162" t="s">
        <v>272</v>
      </c>
      <c r="F369" s="3"/>
      <c r="G369" s="215"/>
      <c r="H369" s="228" t="s">
        <v>458</v>
      </c>
    </row>
    <row r="370" spans="1:8" x14ac:dyDescent="0.25">
      <c r="A370" s="16"/>
      <c r="B370" s="55" t="s">
        <v>261</v>
      </c>
      <c r="C370" s="101" t="s">
        <v>272</v>
      </c>
      <c r="D370" s="124"/>
      <c r="E370" s="162"/>
      <c r="F370" s="4"/>
      <c r="G370" s="217">
        <v>65.599999999999994</v>
      </c>
      <c r="H370" s="227"/>
    </row>
    <row r="371" spans="1:8" x14ac:dyDescent="0.25">
      <c r="A371" s="21"/>
      <c r="B371" s="42"/>
      <c r="C371" s="84"/>
      <c r="D371" s="137"/>
      <c r="E371" s="171"/>
      <c r="G371" s="182">
        <f>SUM(G362+G364+G366+G368+G370)</f>
        <v>283.10000000000002</v>
      </c>
      <c r="H371" s="225"/>
    </row>
    <row r="372" spans="1:8" x14ac:dyDescent="0.25">
      <c r="A372" s="5"/>
      <c r="B372" s="42"/>
      <c r="C372" s="84"/>
      <c r="D372" s="113"/>
      <c r="E372" s="138"/>
      <c r="G372" s="182"/>
      <c r="H372" s="225"/>
    </row>
    <row r="373" spans="1:8" x14ac:dyDescent="0.25">
      <c r="A373" s="246" t="s">
        <v>142</v>
      </c>
      <c r="B373" s="70"/>
      <c r="C373" s="108" t="s">
        <v>370</v>
      </c>
      <c r="D373" s="135" t="s">
        <v>377</v>
      </c>
      <c r="E373" s="166" t="s">
        <v>397</v>
      </c>
      <c r="F373" s="236">
        <v>1</v>
      </c>
      <c r="G373" s="247"/>
      <c r="H373" s="228"/>
    </row>
    <row r="374" spans="1:8" x14ac:dyDescent="0.25">
      <c r="A374" s="41"/>
      <c r="B374" s="71"/>
      <c r="C374" s="109"/>
      <c r="D374" s="136"/>
      <c r="E374" s="173" t="s">
        <v>391</v>
      </c>
      <c r="F374" s="223" t="s">
        <v>418</v>
      </c>
      <c r="G374" s="248"/>
      <c r="H374" s="226"/>
    </row>
    <row r="375" spans="1:8" x14ac:dyDescent="0.25">
      <c r="A375" s="22" t="s">
        <v>143</v>
      </c>
      <c r="B375" s="80"/>
      <c r="C375" s="96" t="s">
        <v>370</v>
      </c>
      <c r="D375" s="123"/>
      <c r="E375" s="163" t="s">
        <v>274</v>
      </c>
      <c r="F375" s="3"/>
      <c r="G375" s="211"/>
      <c r="H375" s="228" t="s">
        <v>458</v>
      </c>
    </row>
    <row r="376" spans="1:8" x14ac:dyDescent="0.25">
      <c r="A376" s="23"/>
      <c r="B376" s="55" t="s">
        <v>262</v>
      </c>
      <c r="C376" s="94" t="s">
        <v>274</v>
      </c>
      <c r="D376" s="124"/>
      <c r="E376" s="161"/>
      <c r="F376" s="4"/>
      <c r="G376" s="249">
        <v>57.1</v>
      </c>
      <c r="H376" s="227"/>
    </row>
    <row r="377" spans="1:8" x14ac:dyDescent="0.25">
      <c r="A377" s="378"/>
      <c r="G377" s="250">
        <v>57.1</v>
      </c>
    </row>
    <row r="378" spans="1:8" ht="42.75" x14ac:dyDescent="0.25">
      <c r="A378" s="379" t="s">
        <v>572</v>
      </c>
      <c r="B378" s="380"/>
      <c r="C378" s="381" t="s">
        <v>569</v>
      </c>
      <c r="D378" s="380" t="s">
        <v>573</v>
      </c>
      <c r="E378" s="380"/>
      <c r="F378" s="380"/>
      <c r="G378" s="382"/>
      <c r="H378" s="1"/>
    </row>
    <row r="385" spans="8:8" x14ac:dyDescent="0.25">
      <c r="H385" s="2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3"/>
  <sheetViews>
    <sheetView workbookViewId="0">
      <selection activeCell="C88" sqref="C88"/>
    </sheetView>
  </sheetViews>
  <sheetFormatPr defaultRowHeight="15" x14ac:dyDescent="0.25"/>
  <cols>
    <col min="1" max="1" width="12.28515625" customWidth="1"/>
    <col min="2" max="2" width="30.140625" customWidth="1"/>
    <col min="3" max="3" width="32.42578125" customWidth="1"/>
    <col min="5" max="5" width="33.42578125" customWidth="1"/>
    <col min="6" max="6" width="10.7109375" customWidth="1"/>
    <col min="7" max="7" width="14.85546875" customWidth="1"/>
    <col min="8" max="8" width="23.85546875" customWidth="1"/>
  </cols>
  <sheetData>
    <row r="2" spans="1:8" x14ac:dyDescent="0.25">
      <c r="B2" t="s">
        <v>0</v>
      </c>
    </row>
    <row r="3" spans="1:8" x14ac:dyDescent="0.25">
      <c r="B3" t="s">
        <v>567</v>
      </c>
    </row>
    <row r="5" spans="1:8" x14ac:dyDescent="0.25">
      <c r="A5" s="2" t="s">
        <v>1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10</v>
      </c>
    </row>
    <row r="6" spans="1:8" x14ac:dyDescent="0.25">
      <c r="A6" s="3" t="s">
        <v>2</v>
      </c>
      <c r="B6" s="3" t="s">
        <v>2</v>
      </c>
      <c r="C6" s="3"/>
      <c r="D6" s="3"/>
      <c r="E6" s="3"/>
      <c r="F6" s="3"/>
      <c r="G6" s="3" t="s">
        <v>9</v>
      </c>
      <c r="H6" s="3" t="s">
        <v>11</v>
      </c>
    </row>
    <row r="7" spans="1:8" x14ac:dyDescent="0.25">
      <c r="A7" s="4"/>
      <c r="B7" s="4"/>
      <c r="C7" s="3"/>
      <c r="D7" s="4"/>
      <c r="E7" s="4"/>
      <c r="F7" s="4"/>
      <c r="G7" s="4"/>
      <c r="H7" s="4" t="s">
        <v>12</v>
      </c>
    </row>
    <row r="8" spans="1:8" ht="37.5" customHeight="1" x14ac:dyDescent="0.3">
      <c r="A8" s="359">
        <v>2</v>
      </c>
      <c r="B8" s="374" t="s">
        <v>568</v>
      </c>
      <c r="C8" s="374"/>
      <c r="D8" s="374"/>
      <c r="E8" s="3"/>
      <c r="F8" s="3"/>
      <c r="G8" s="3"/>
      <c r="H8" s="3"/>
    </row>
    <row r="9" spans="1:8" x14ac:dyDescent="0.25">
      <c r="A9" s="256" t="s">
        <v>459</v>
      </c>
      <c r="B9" s="267" t="s">
        <v>469</v>
      </c>
      <c r="C9" s="272" t="s">
        <v>473</v>
      </c>
      <c r="D9" s="278">
        <v>1960</v>
      </c>
      <c r="E9" s="287" t="s">
        <v>484</v>
      </c>
      <c r="F9" s="236">
        <v>2</v>
      </c>
      <c r="G9" s="292">
        <v>817.1</v>
      </c>
      <c r="H9" s="306" t="s">
        <v>500</v>
      </c>
    </row>
    <row r="10" spans="1:8" x14ac:dyDescent="0.25">
      <c r="A10" s="254"/>
      <c r="B10" s="265"/>
      <c r="C10" s="270"/>
      <c r="D10" s="276"/>
      <c r="E10" s="284"/>
      <c r="F10" s="311" t="s">
        <v>417</v>
      </c>
      <c r="G10" s="296"/>
      <c r="H10" s="304" t="s">
        <v>501</v>
      </c>
    </row>
    <row r="11" spans="1:8" x14ac:dyDescent="0.25">
      <c r="A11" s="254"/>
      <c r="B11" s="265"/>
      <c r="C11" s="270"/>
      <c r="D11" s="276"/>
      <c r="E11" s="284"/>
      <c r="F11" s="3"/>
      <c r="G11" s="296"/>
      <c r="H11" s="304" t="s">
        <v>502</v>
      </c>
    </row>
    <row r="12" spans="1:8" x14ac:dyDescent="0.25">
      <c r="A12" s="254"/>
      <c r="B12" s="265"/>
      <c r="C12" s="270"/>
      <c r="D12" s="276"/>
      <c r="E12" s="284"/>
      <c r="F12" s="3"/>
      <c r="G12" s="290"/>
      <c r="H12" s="304" t="s">
        <v>503</v>
      </c>
    </row>
    <row r="13" spans="1:8" x14ac:dyDescent="0.25">
      <c r="A13" s="254"/>
      <c r="B13" s="265"/>
      <c r="C13" s="270"/>
      <c r="D13" s="276"/>
      <c r="E13" s="284"/>
      <c r="F13" s="3"/>
      <c r="G13" s="290"/>
      <c r="H13" s="304" t="s">
        <v>504</v>
      </c>
    </row>
    <row r="14" spans="1:8" x14ac:dyDescent="0.25">
      <c r="A14" s="254"/>
      <c r="B14" s="265"/>
      <c r="C14" s="270"/>
      <c r="D14" s="276"/>
      <c r="E14" s="284"/>
      <c r="F14" s="3"/>
      <c r="G14" s="290"/>
      <c r="H14" s="304" t="s">
        <v>505</v>
      </c>
    </row>
    <row r="15" spans="1:8" x14ac:dyDescent="0.25">
      <c r="A15" s="254"/>
      <c r="B15" s="265"/>
      <c r="C15" s="270"/>
      <c r="D15" s="276"/>
      <c r="E15" s="284"/>
      <c r="F15" s="3"/>
      <c r="G15" s="290"/>
      <c r="H15" s="304"/>
    </row>
    <row r="16" spans="1:8" x14ac:dyDescent="0.25">
      <c r="A16" s="254"/>
      <c r="B16" s="265"/>
      <c r="C16" s="270"/>
      <c r="D16" s="276"/>
      <c r="E16" s="284"/>
      <c r="F16" s="3"/>
      <c r="G16" s="290"/>
      <c r="H16" s="304" t="s">
        <v>506</v>
      </c>
    </row>
    <row r="17" spans="1:8" x14ac:dyDescent="0.25">
      <c r="A17" s="254"/>
      <c r="B17" s="265"/>
      <c r="C17" s="270"/>
      <c r="D17" s="276"/>
      <c r="E17" s="284"/>
      <c r="F17" s="3"/>
      <c r="G17" s="290"/>
      <c r="H17" s="304" t="s">
        <v>507</v>
      </c>
    </row>
    <row r="18" spans="1:8" x14ac:dyDescent="0.25">
      <c r="A18" s="254"/>
      <c r="B18" s="265"/>
      <c r="C18" s="270"/>
      <c r="D18" s="276"/>
      <c r="E18" s="284"/>
      <c r="F18" s="3"/>
      <c r="G18" s="290"/>
      <c r="H18" s="304" t="s">
        <v>508</v>
      </c>
    </row>
    <row r="19" spans="1:8" x14ac:dyDescent="0.25">
      <c r="A19" s="254"/>
      <c r="B19" s="265"/>
      <c r="C19" s="270"/>
      <c r="D19" s="276"/>
      <c r="E19" s="284"/>
      <c r="F19" s="3"/>
      <c r="G19" s="290"/>
      <c r="H19" s="304" t="s">
        <v>509</v>
      </c>
    </row>
    <row r="20" spans="1:8" x14ac:dyDescent="0.25">
      <c r="A20" s="255"/>
      <c r="B20" s="266"/>
      <c r="C20" s="271"/>
      <c r="D20" s="277"/>
      <c r="E20" s="286"/>
      <c r="F20" s="4"/>
      <c r="G20" s="291"/>
      <c r="H20" s="305" t="s">
        <v>510</v>
      </c>
    </row>
    <row r="21" spans="1:8" x14ac:dyDescent="0.25">
      <c r="A21" s="253"/>
      <c r="B21" s="263"/>
      <c r="C21" s="269"/>
      <c r="D21" s="274"/>
      <c r="E21" s="281"/>
      <c r="G21" s="288"/>
      <c r="H21" s="302"/>
    </row>
    <row r="22" spans="1:8" x14ac:dyDescent="0.25">
      <c r="A22" s="253"/>
      <c r="B22" s="263"/>
      <c r="C22" s="269"/>
      <c r="D22" s="274"/>
      <c r="E22" s="281"/>
      <c r="G22" s="288"/>
      <c r="H22" s="302"/>
    </row>
    <row r="23" spans="1:8" x14ac:dyDescent="0.25">
      <c r="A23" s="256" t="s">
        <v>460</v>
      </c>
      <c r="B23" s="267" t="s">
        <v>470</v>
      </c>
      <c r="C23" s="272" t="s">
        <v>474</v>
      </c>
      <c r="D23" s="278">
        <v>1960</v>
      </c>
      <c r="E23" s="285" t="s">
        <v>485</v>
      </c>
      <c r="F23" s="236">
        <v>2</v>
      </c>
      <c r="G23" s="292">
        <v>557</v>
      </c>
      <c r="H23" s="306" t="s">
        <v>500</v>
      </c>
    </row>
    <row r="24" spans="1:8" x14ac:dyDescent="0.25">
      <c r="A24" s="254"/>
      <c r="B24" s="265"/>
      <c r="C24" s="270" t="s">
        <v>475</v>
      </c>
      <c r="D24" s="276"/>
      <c r="E24" s="282"/>
      <c r="F24" s="296" t="s">
        <v>417</v>
      </c>
      <c r="G24" s="296"/>
      <c r="H24" s="304" t="s">
        <v>501</v>
      </c>
    </row>
    <row r="25" spans="1:8" x14ac:dyDescent="0.25">
      <c r="A25" s="254"/>
      <c r="B25" s="265"/>
      <c r="C25" s="270"/>
      <c r="D25" s="276"/>
      <c r="E25" s="282"/>
      <c r="F25" s="3"/>
      <c r="G25" s="296"/>
      <c r="H25" s="304" t="s">
        <v>559</v>
      </c>
    </row>
    <row r="26" spans="1:8" x14ac:dyDescent="0.25">
      <c r="A26" s="254"/>
      <c r="B26" s="265"/>
      <c r="C26" s="270"/>
      <c r="D26" s="276"/>
      <c r="E26" s="282"/>
      <c r="F26" s="3"/>
      <c r="G26" s="290"/>
      <c r="H26" s="304"/>
    </row>
    <row r="27" spans="1:8" x14ac:dyDescent="0.25">
      <c r="A27" s="254"/>
      <c r="B27" s="265"/>
      <c r="C27" s="270"/>
      <c r="D27" s="276"/>
      <c r="E27" s="282"/>
      <c r="F27" s="3"/>
      <c r="G27" s="290"/>
      <c r="H27" s="304"/>
    </row>
    <row r="28" spans="1:8" x14ac:dyDescent="0.25">
      <c r="A28" s="254"/>
      <c r="B28" s="265"/>
      <c r="C28" s="270"/>
      <c r="D28" s="276"/>
      <c r="E28" s="282"/>
      <c r="F28" s="3"/>
      <c r="G28" s="290"/>
      <c r="H28" s="304" t="s">
        <v>511</v>
      </c>
    </row>
    <row r="29" spans="1:8" x14ac:dyDescent="0.25">
      <c r="A29" s="255"/>
      <c r="B29" s="266"/>
      <c r="C29" s="271"/>
      <c r="D29" s="277"/>
      <c r="E29" s="283"/>
      <c r="F29" s="4"/>
      <c r="G29" s="291"/>
      <c r="H29" s="310" t="s">
        <v>512</v>
      </c>
    </row>
    <row r="30" spans="1:8" x14ac:dyDescent="0.25">
      <c r="A30" s="253"/>
      <c r="B30" s="263"/>
      <c r="C30" s="269"/>
      <c r="D30" s="274"/>
      <c r="E30" s="281"/>
      <c r="G30" s="288"/>
      <c r="H30" s="302"/>
    </row>
    <row r="31" spans="1:8" x14ac:dyDescent="0.25">
      <c r="A31" s="253"/>
      <c r="B31" s="263"/>
      <c r="C31" s="269"/>
      <c r="D31" s="274"/>
      <c r="E31" s="281"/>
      <c r="G31" s="288"/>
      <c r="H31" s="302"/>
    </row>
    <row r="32" spans="1:8" x14ac:dyDescent="0.25">
      <c r="A32" s="256" t="s">
        <v>461</v>
      </c>
      <c r="B32" s="267"/>
      <c r="C32" s="272" t="s">
        <v>476</v>
      </c>
      <c r="D32" s="278">
        <v>1966</v>
      </c>
      <c r="E32" s="285" t="s">
        <v>486</v>
      </c>
      <c r="F32" s="236">
        <v>1</v>
      </c>
      <c r="G32" s="292">
        <v>351</v>
      </c>
      <c r="H32" s="306" t="s">
        <v>553</v>
      </c>
    </row>
    <row r="33" spans="1:8" x14ac:dyDescent="0.25">
      <c r="A33" s="254"/>
      <c r="B33" s="265"/>
      <c r="C33" s="270"/>
      <c r="D33" s="276"/>
      <c r="E33" s="282" t="s">
        <v>487</v>
      </c>
      <c r="F33" s="296" t="s">
        <v>417</v>
      </c>
      <c r="G33" s="296"/>
      <c r="H33" s="304"/>
    </row>
    <row r="34" spans="1:8" x14ac:dyDescent="0.25">
      <c r="A34" s="255"/>
      <c r="B34" s="266"/>
      <c r="C34" s="271"/>
      <c r="D34" s="277"/>
      <c r="E34" s="283"/>
      <c r="F34" s="4"/>
      <c r="G34" s="300"/>
      <c r="H34" s="305"/>
    </row>
    <row r="35" spans="1:8" x14ac:dyDescent="0.25">
      <c r="A35" s="253"/>
      <c r="B35" s="264"/>
      <c r="C35" s="269"/>
      <c r="D35" s="275"/>
      <c r="E35" s="281"/>
      <c r="G35" s="289"/>
      <c r="H35" s="303"/>
    </row>
    <row r="36" spans="1:8" x14ac:dyDescent="0.25">
      <c r="A36" s="253"/>
      <c r="B36" s="264"/>
      <c r="C36" s="269"/>
      <c r="D36" s="275"/>
      <c r="E36" s="281"/>
      <c r="G36" s="289"/>
      <c r="H36" s="303"/>
    </row>
    <row r="37" spans="1:8" x14ac:dyDescent="0.25">
      <c r="A37" s="256" t="s">
        <v>462</v>
      </c>
      <c r="B37" s="267"/>
      <c r="C37" s="272" t="s">
        <v>476</v>
      </c>
      <c r="D37" s="278">
        <v>1976</v>
      </c>
      <c r="E37" s="287" t="s">
        <v>488</v>
      </c>
      <c r="F37" s="236">
        <v>1</v>
      </c>
      <c r="G37" s="292">
        <v>148.41999999999999</v>
      </c>
      <c r="H37" s="306" t="s">
        <v>553</v>
      </c>
    </row>
    <row r="38" spans="1:8" x14ac:dyDescent="0.25">
      <c r="A38" s="254"/>
      <c r="B38" s="265"/>
      <c r="C38" s="270"/>
      <c r="D38" s="276"/>
      <c r="E38" s="282" t="s">
        <v>489</v>
      </c>
      <c r="F38" s="296" t="s">
        <v>417</v>
      </c>
      <c r="G38" s="296"/>
      <c r="H38" s="304"/>
    </row>
    <row r="39" spans="1:8" x14ac:dyDescent="0.25">
      <c r="A39" s="255"/>
      <c r="B39" s="266"/>
      <c r="C39" s="271"/>
      <c r="D39" s="277"/>
      <c r="E39" s="283"/>
      <c r="F39" s="4"/>
      <c r="G39" s="300"/>
      <c r="H39" s="305"/>
    </row>
    <row r="40" spans="1:8" x14ac:dyDescent="0.25">
      <c r="A40" s="253"/>
      <c r="B40" s="263"/>
      <c r="C40" s="269"/>
      <c r="D40" s="274"/>
      <c r="E40" s="281"/>
      <c r="G40" s="288"/>
      <c r="H40" s="302"/>
    </row>
    <row r="41" spans="1:8" x14ac:dyDescent="0.25">
      <c r="A41" s="253"/>
      <c r="B41" s="263"/>
      <c r="C41" s="269"/>
      <c r="D41" s="274"/>
      <c r="E41" s="281"/>
      <c r="G41" s="288"/>
      <c r="H41" s="302"/>
    </row>
    <row r="42" spans="1:8" x14ac:dyDescent="0.25">
      <c r="A42" s="256" t="s">
        <v>463</v>
      </c>
      <c r="B42" s="267"/>
      <c r="C42" s="272" t="s">
        <v>477</v>
      </c>
      <c r="D42" s="278">
        <v>1959</v>
      </c>
      <c r="E42" s="287" t="s">
        <v>490</v>
      </c>
      <c r="F42" s="236">
        <v>1</v>
      </c>
      <c r="G42" s="292">
        <v>480</v>
      </c>
      <c r="H42" s="306" t="s">
        <v>513</v>
      </c>
    </row>
    <row r="43" spans="1:8" x14ac:dyDescent="0.25">
      <c r="A43" s="254"/>
      <c r="B43" s="265"/>
      <c r="C43" s="270" t="s">
        <v>478</v>
      </c>
      <c r="D43" s="276"/>
      <c r="E43" s="284"/>
      <c r="F43" s="296" t="s">
        <v>417</v>
      </c>
      <c r="G43" s="296"/>
      <c r="H43" s="304" t="s">
        <v>514</v>
      </c>
    </row>
    <row r="44" spans="1:8" x14ac:dyDescent="0.25">
      <c r="A44" s="254"/>
      <c r="B44" s="265"/>
      <c r="C44" s="270"/>
      <c r="D44" s="279" t="s">
        <v>521</v>
      </c>
      <c r="E44" s="284"/>
      <c r="F44" s="3"/>
      <c r="G44" s="299" t="s">
        <v>496</v>
      </c>
      <c r="H44" s="304" t="s">
        <v>515</v>
      </c>
    </row>
    <row r="45" spans="1:8" x14ac:dyDescent="0.25">
      <c r="A45" s="255"/>
      <c r="B45" s="266"/>
      <c r="C45" s="271"/>
      <c r="D45" s="277"/>
      <c r="E45" s="286"/>
      <c r="F45" s="4"/>
      <c r="G45" s="291"/>
      <c r="H45" s="305"/>
    </row>
    <row r="46" spans="1:8" x14ac:dyDescent="0.25">
      <c r="A46" s="253"/>
      <c r="B46" s="263"/>
      <c r="C46" s="269"/>
      <c r="D46" s="274"/>
      <c r="E46" s="281"/>
      <c r="G46" s="288"/>
      <c r="H46" s="302"/>
    </row>
    <row r="47" spans="1:8" x14ac:dyDescent="0.25">
      <c r="A47" s="253"/>
      <c r="B47" s="263"/>
      <c r="C47" s="269"/>
      <c r="D47" s="274"/>
      <c r="E47" s="281"/>
      <c r="G47" s="288"/>
      <c r="H47" s="302"/>
    </row>
    <row r="48" spans="1:8" x14ac:dyDescent="0.25">
      <c r="A48" s="256" t="s">
        <v>464</v>
      </c>
      <c r="B48" s="267" t="s">
        <v>471</v>
      </c>
      <c r="C48" s="272" t="s">
        <v>474</v>
      </c>
      <c r="D48" s="278">
        <v>1991</v>
      </c>
      <c r="E48" s="287" t="s">
        <v>491</v>
      </c>
      <c r="F48" s="236">
        <v>1</v>
      </c>
      <c r="G48" s="292">
        <v>293.89999999999998</v>
      </c>
      <c r="H48" s="306" t="s">
        <v>553</v>
      </c>
    </row>
    <row r="49" spans="1:8" x14ac:dyDescent="0.25">
      <c r="A49" s="254"/>
      <c r="B49" s="265"/>
      <c r="C49" s="270" t="s">
        <v>479</v>
      </c>
      <c r="D49" s="276"/>
      <c r="E49" s="284"/>
      <c r="F49" s="296" t="s">
        <v>417</v>
      </c>
      <c r="G49" s="296"/>
      <c r="H49" s="304"/>
    </row>
    <row r="50" spans="1:8" x14ac:dyDescent="0.25">
      <c r="A50" s="255"/>
      <c r="B50" s="266"/>
      <c r="C50" s="271"/>
      <c r="D50" s="277"/>
      <c r="E50" s="286"/>
      <c r="F50" s="4"/>
      <c r="G50" s="300"/>
      <c r="H50" s="305"/>
    </row>
    <row r="51" spans="1:8" x14ac:dyDescent="0.25">
      <c r="A51" s="253"/>
      <c r="B51" s="264"/>
      <c r="C51" s="269"/>
      <c r="D51" s="275"/>
      <c r="E51" s="281"/>
      <c r="G51" s="289"/>
      <c r="H51" s="303"/>
    </row>
    <row r="52" spans="1:8" x14ac:dyDescent="0.25">
      <c r="A52" s="253"/>
      <c r="B52" s="263"/>
      <c r="C52" s="269"/>
      <c r="D52" s="274"/>
      <c r="E52" s="281"/>
      <c r="G52" s="288"/>
      <c r="H52" s="302"/>
    </row>
    <row r="53" spans="1:8" x14ac:dyDescent="0.25">
      <c r="A53" s="256" t="s">
        <v>465</v>
      </c>
      <c r="B53" s="267"/>
      <c r="C53" s="272" t="s">
        <v>480</v>
      </c>
      <c r="D53" s="278">
        <v>1962</v>
      </c>
      <c r="E53" s="287" t="s">
        <v>492</v>
      </c>
      <c r="F53" s="236">
        <v>2</v>
      </c>
      <c r="G53" s="292">
        <v>1007</v>
      </c>
      <c r="H53" s="306" t="s">
        <v>516</v>
      </c>
    </row>
    <row r="54" spans="1:8" x14ac:dyDescent="0.25">
      <c r="A54" s="254"/>
      <c r="B54" s="265"/>
      <c r="C54" s="270"/>
      <c r="D54" s="276"/>
      <c r="E54" s="284"/>
      <c r="F54" s="296" t="s">
        <v>417</v>
      </c>
      <c r="G54" s="296"/>
      <c r="H54" s="304" t="s">
        <v>517</v>
      </c>
    </row>
    <row r="55" spans="1:8" x14ac:dyDescent="0.25">
      <c r="A55" s="254"/>
      <c r="B55" s="265"/>
      <c r="C55" s="270"/>
      <c r="D55" s="276"/>
      <c r="E55" s="284"/>
      <c r="F55" s="3"/>
      <c r="G55" s="296"/>
      <c r="H55" s="304" t="s">
        <v>518</v>
      </c>
    </row>
    <row r="56" spans="1:8" x14ac:dyDescent="0.25">
      <c r="A56" s="254"/>
      <c r="B56" s="265"/>
      <c r="C56" s="270"/>
      <c r="D56" s="276"/>
      <c r="E56" s="284"/>
      <c r="F56" s="3"/>
      <c r="G56" s="290"/>
      <c r="H56" s="304" t="s">
        <v>519</v>
      </c>
    </row>
    <row r="57" spans="1:8" x14ac:dyDescent="0.25">
      <c r="A57" s="254"/>
      <c r="B57" s="265"/>
      <c r="C57" s="270"/>
      <c r="D57" s="276"/>
      <c r="E57" s="284"/>
      <c r="F57" s="3"/>
      <c r="G57" s="290"/>
      <c r="H57" s="304" t="s">
        <v>520</v>
      </c>
    </row>
    <row r="58" spans="1:8" x14ac:dyDescent="0.25">
      <c r="A58" s="255"/>
      <c r="B58" s="266"/>
      <c r="C58" s="271"/>
      <c r="D58" s="277"/>
      <c r="E58" s="286"/>
      <c r="F58" s="4"/>
      <c r="G58" s="291"/>
      <c r="H58" s="305"/>
    </row>
    <row r="59" spans="1:8" x14ac:dyDescent="0.25">
      <c r="A59" s="253"/>
      <c r="B59" s="263"/>
      <c r="C59" s="269"/>
      <c r="D59" s="274"/>
      <c r="E59" s="281"/>
      <c r="G59" s="288"/>
      <c r="H59" s="302"/>
    </row>
    <row r="60" spans="1:8" x14ac:dyDescent="0.25">
      <c r="A60" s="253"/>
      <c r="B60" s="263"/>
      <c r="C60" s="269"/>
      <c r="D60" s="274"/>
      <c r="E60" s="281"/>
      <c r="G60" s="288"/>
      <c r="H60" s="302"/>
    </row>
    <row r="61" spans="1:8" x14ac:dyDescent="0.25">
      <c r="A61" s="257" t="s">
        <v>466</v>
      </c>
      <c r="B61" s="267"/>
      <c r="C61" s="272" t="s">
        <v>481</v>
      </c>
      <c r="D61" s="278">
        <v>2013</v>
      </c>
      <c r="E61" s="287" t="s">
        <v>493</v>
      </c>
      <c r="F61" s="2"/>
      <c r="G61" s="292"/>
      <c r="H61" s="366" t="s">
        <v>533</v>
      </c>
    </row>
    <row r="62" spans="1:8" x14ac:dyDescent="0.25">
      <c r="A62" s="258"/>
      <c r="B62" s="265"/>
      <c r="C62" s="270"/>
      <c r="D62" s="276"/>
      <c r="E62" s="284"/>
      <c r="F62" s="3"/>
      <c r="G62" s="290"/>
      <c r="H62" s="367" t="s">
        <v>508</v>
      </c>
    </row>
    <row r="63" spans="1:8" x14ac:dyDescent="0.25">
      <c r="A63" s="258"/>
      <c r="B63" s="265"/>
      <c r="C63" s="270"/>
      <c r="D63" s="276"/>
      <c r="E63" s="284"/>
      <c r="F63" s="3"/>
      <c r="G63" s="290"/>
      <c r="H63" s="367" t="s">
        <v>509</v>
      </c>
    </row>
    <row r="64" spans="1:8" x14ac:dyDescent="0.25">
      <c r="A64" s="255"/>
      <c r="B64" s="266"/>
      <c r="C64" s="271"/>
      <c r="D64" s="277"/>
      <c r="E64" s="283"/>
      <c r="F64" s="4"/>
      <c r="G64" s="291"/>
      <c r="H64" s="368" t="s">
        <v>510</v>
      </c>
    </row>
    <row r="65" spans="1:8" x14ac:dyDescent="0.25">
      <c r="A65" s="253"/>
      <c r="B65" s="263"/>
      <c r="C65" s="269"/>
      <c r="D65" s="274"/>
      <c r="E65" s="281"/>
      <c r="G65" s="288"/>
      <c r="H65" s="302"/>
    </row>
    <row r="66" spans="1:8" x14ac:dyDescent="0.25">
      <c r="A66" s="253"/>
      <c r="B66" s="263"/>
      <c r="C66" s="269"/>
      <c r="D66" s="274"/>
      <c r="E66" s="281"/>
      <c r="G66" s="288"/>
      <c r="H66" s="302"/>
    </row>
    <row r="67" spans="1:8" x14ac:dyDescent="0.25">
      <c r="A67" s="259" t="s">
        <v>467</v>
      </c>
      <c r="B67" s="267"/>
      <c r="C67" s="273" t="s">
        <v>482</v>
      </c>
      <c r="D67" s="278"/>
      <c r="E67" s="285" t="s">
        <v>494</v>
      </c>
      <c r="F67" s="2"/>
      <c r="G67" s="295" t="s">
        <v>497</v>
      </c>
      <c r="H67" s="366" t="s">
        <v>533</v>
      </c>
    </row>
    <row r="68" spans="1:8" x14ac:dyDescent="0.25">
      <c r="A68" s="260"/>
      <c r="B68" s="265"/>
      <c r="C68" s="270"/>
      <c r="D68" s="276"/>
      <c r="E68" s="282"/>
      <c r="F68" s="3"/>
      <c r="G68" s="294" t="s">
        <v>498</v>
      </c>
      <c r="H68" s="367" t="s">
        <v>508</v>
      </c>
    </row>
    <row r="69" spans="1:8" x14ac:dyDescent="0.25">
      <c r="A69" s="260"/>
      <c r="B69" s="265"/>
      <c r="C69" s="270"/>
      <c r="D69" s="276"/>
      <c r="E69" s="282"/>
      <c r="F69" s="3"/>
      <c r="G69" s="294" t="s">
        <v>499</v>
      </c>
      <c r="H69" s="367" t="s">
        <v>509</v>
      </c>
    </row>
    <row r="70" spans="1:8" x14ac:dyDescent="0.25">
      <c r="A70" s="261"/>
      <c r="B70" s="266"/>
      <c r="C70" s="271"/>
      <c r="D70" s="277"/>
      <c r="E70" s="283"/>
      <c r="F70" s="4"/>
      <c r="G70" s="293"/>
      <c r="H70" s="368" t="s">
        <v>510</v>
      </c>
    </row>
    <row r="71" spans="1:8" x14ac:dyDescent="0.25">
      <c r="A71" s="262"/>
      <c r="B71" s="263"/>
      <c r="C71" s="269"/>
      <c r="D71" s="274"/>
      <c r="E71" s="281"/>
      <c r="G71" s="288"/>
      <c r="H71" s="302"/>
    </row>
    <row r="72" spans="1:8" x14ac:dyDescent="0.25">
      <c r="A72" s="252"/>
      <c r="B72" s="263"/>
      <c r="C72" s="268"/>
      <c r="D72" s="274"/>
      <c r="E72" s="280"/>
      <c r="G72" s="288"/>
      <c r="H72" s="302"/>
    </row>
    <row r="73" spans="1:8" x14ac:dyDescent="0.25">
      <c r="A73" s="256" t="s">
        <v>468</v>
      </c>
      <c r="B73" s="267" t="s">
        <v>472</v>
      </c>
      <c r="C73" s="272" t="s">
        <v>483</v>
      </c>
      <c r="D73" s="278">
        <v>1966</v>
      </c>
      <c r="E73" s="285" t="s">
        <v>495</v>
      </c>
      <c r="F73" s="236">
        <v>1</v>
      </c>
      <c r="G73" s="297">
        <v>155.69999999999999</v>
      </c>
      <c r="H73" s="309" t="s">
        <v>554</v>
      </c>
    </row>
    <row r="74" spans="1:8" x14ac:dyDescent="0.25">
      <c r="A74" s="254"/>
      <c r="B74" s="265"/>
      <c r="C74" s="270"/>
      <c r="D74" s="276"/>
      <c r="E74" s="282"/>
      <c r="F74" s="298" t="s">
        <v>417</v>
      </c>
      <c r="G74" s="298"/>
      <c r="H74" s="307"/>
    </row>
    <row r="75" spans="1:8" x14ac:dyDescent="0.25">
      <c r="A75" s="255"/>
      <c r="B75" s="266"/>
      <c r="C75" s="271"/>
      <c r="D75" s="277"/>
      <c r="E75" s="283"/>
      <c r="F75" s="4"/>
      <c r="G75" s="301"/>
      <c r="H75" s="308"/>
    </row>
    <row r="76" spans="1:8" x14ac:dyDescent="0.25">
      <c r="A76" s="252"/>
      <c r="B76" s="263"/>
      <c r="C76" s="268"/>
      <c r="D76" s="274"/>
      <c r="E76" s="280"/>
      <c r="G76" s="288"/>
      <c r="H76" s="302"/>
    </row>
    <row r="77" spans="1:8" x14ac:dyDescent="0.25">
      <c r="A77" s="252"/>
      <c r="B77" s="263"/>
      <c r="C77" s="268"/>
      <c r="D77" s="274"/>
      <c r="E77" s="280"/>
      <c r="G77" s="288"/>
      <c r="H77" s="302"/>
    </row>
    <row r="78" spans="1:8" x14ac:dyDescent="0.25">
      <c r="A78" s="2" t="s">
        <v>555</v>
      </c>
      <c r="B78" s="2"/>
      <c r="C78" s="2" t="s">
        <v>556</v>
      </c>
      <c r="D78" s="2"/>
      <c r="E78" s="2" t="s">
        <v>557</v>
      </c>
      <c r="F78" s="2">
        <v>1</v>
      </c>
      <c r="G78" s="2">
        <v>71</v>
      </c>
      <c r="H78" s="2" t="s">
        <v>553</v>
      </c>
    </row>
    <row r="79" spans="1:8" x14ac:dyDescent="0.25">
      <c r="A79" s="3"/>
      <c r="B79" s="3"/>
      <c r="C79" s="3"/>
      <c r="D79" s="3"/>
      <c r="E79" s="3"/>
      <c r="F79" s="3" t="s">
        <v>417</v>
      </c>
      <c r="G79" s="3"/>
      <c r="H79" s="3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2" spans="1:8" x14ac:dyDescent="0.25">
      <c r="A82" s="377"/>
      <c r="B82" s="377"/>
      <c r="C82" s="377"/>
      <c r="D82" s="377"/>
      <c r="E82" s="377"/>
      <c r="F82" s="377"/>
      <c r="G82" s="377"/>
      <c r="H82" s="377"/>
    </row>
    <row r="83" spans="1:8" x14ac:dyDescent="0.25">
      <c r="A83" s="377"/>
      <c r="B83" s="377"/>
      <c r="C83" s="377"/>
      <c r="D83" s="377"/>
      <c r="E83" s="377"/>
      <c r="F83" s="377"/>
      <c r="G83" s="377"/>
      <c r="H83" s="37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0"/>
  <sheetViews>
    <sheetView topLeftCell="A13" workbookViewId="0">
      <selection activeCell="B8" sqref="B8"/>
    </sheetView>
  </sheetViews>
  <sheetFormatPr defaultRowHeight="15" x14ac:dyDescent="0.25"/>
  <cols>
    <col min="1" max="1" width="12.28515625" customWidth="1"/>
    <col min="2" max="2" width="32.85546875" customWidth="1"/>
    <col min="4" max="4" width="24.140625" customWidth="1"/>
  </cols>
  <sheetData>
    <row r="2" spans="1:4" x14ac:dyDescent="0.25">
      <c r="B2" t="s">
        <v>522</v>
      </c>
    </row>
    <row r="3" spans="1:4" x14ac:dyDescent="0.25">
      <c r="B3" t="s">
        <v>567</v>
      </c>
    </row>
    <row r="5" spans="1:4" x14ac:dyDescent="0.25">
      <c r="A5" s="2" t="s">
        <v>1</v>
      </c>
      <c r="B5" s="2" t="s">
        <v>6</v>
      </c>
      <c r="C5" s="2" t="s">
        <v>5</v>
      </c>
      <c r="D5" s="2" t="s">
        <v>10</v>
      </c>
    </row>
    <row r="6" spans="1:4" x14ac:dyDescent="0.25">
      <c r="A6" s="3" t="s">
        <v>2</v>
      </c>
      <c r="B6" s="3"/>
      <c r="C6" s="3"/>
      <c r="D6" s="3" t="s">
        <v>11</v>
      </c>
    </row>
    <row r="7" spans="1:4" x14ac:dyDescent="0.25">
      <c r="A7" s="4"/>
      <c r="B7" s="4"/>
      <c r="C7" s="4"/>
      <c r="D7" s="4" t="s">
        <v>12</v>
      </c>
    </row>
    <row r="8" spans="1:4" ht="33" customHeight="1" x14ac:dyDescent="0.25">
      <c r="A8" s="358" t="s">
        <v>460</v>
      </c>
      <c r="B8" s="375" t="s">
        <v>552</v>
      </c>
      <c r="C8" s="357"/>
      <c r="D8" s="327"/>
    </row>
    <row r="9" spans="1:4" x14ac:dyDescent="0.25">
      <c r="A9" s="314" t="s">
        <v>523</v>
      </c>
      <c r="B9" s="319" t="s">
        <v>525</v>
      </c>
      <c r="C9" s="2">
        <v>1980</v>
      </c>
      <c r="D9" s="323" t="s">
        <v>533</v>
      </c>
    </row>
    <row r="10" spans="1:4" x14ac:dyDescent="0.25">
      <c r="A10" s="312"/>
      <c r="B10" s="318" t="s">
        <v>526</v>
      </c>
      <c r="C10" s="3"/>
      <c r="D10" s="322" t="s">
        <v>508</v>
      </c>
    </row>
    <row r="11" spans="1:4" x14ac:dyDescent="0.25">
      <c r="A11" s="312"/>
      <c r="B11" s="318"/>
      <c r="C11" s="3"/>
      <c r="D11" s="322" t="s">
        <v>509</v>
      </c>
    </row>
    <row r="12" spans="1:4" x14ac:dyDescent="0.25">
      <c r="A12" s="312"/>
      <c r="B12" s="318"/>
      <c r="C12" s="3"/>
      <c r="D12" s="322" t="s">
        <v>510</v>
      </c>
    </row>
    <row r="13" spans="1:4" x14ac:dyDescent="0.25">
      <c r="A13" s="313"/>
      <c r="B13" s="317"/>
      <c r="C13" s="4"/>
      <c r="D13" s="326"/>
    </row>
    <row r="14" spans="1:4" x14ac:dyDescent="0.25">
      <c r="A14" s="315"/>
      <c r="B14" s="316"/>
    </row>
    <row r="15" spans="1:4" x14ac:dyDescent="0.25">
      <c r="A15" s="315"/>
      <c r="B15" s="316"/>
    </row>
    <row r="16" spans="1:4" x14ac:dyDescent="0.25">
      <c r="A16" s="314" t="s">
        <v>524</v>
      </c>
      <c r="B16" s="319" t="s">
        <v>527</v>
      </c>
      <c r="C16" s="2">
        <v>2010</v>
      </c>
      <c r="D16" s="325" t="s">
        <v>533</v>
      </c>
    </row>
    <row r="17" spans="1:4" x14ac:dyDescent="0.25">
      <c r="A17" s="312"/>
      <c r="B17" s="318" t="s">
        <v>528</v>
      </c>
      <c r="C17" s="3"/>
      <c r="D17" s="324" t="s">
        <v>508</v>
      </c>
    </row>
    <row r="18" spans="1:4" x14ac:dyDescent="0.25">
      <c r="A18" s="312"/>
      <c r="B18" s="320" t="s">
        <v>529</v>
      </c>
      <c r="C18" s="3"/>
      <c r="D18" s="324" t="s">
        <v>509</v>
      </c>
    </row>
    <row r="19" spans="1:4" x14ac:dyDescent="0.25">
      <c r="A19" s="312"/>
      <c r="B19" s="320" t="s">
        <v>530</v>
      </c>
      <c r="C19" s="3"/>
      <c r="D19" s="324" t="s">
        <v>510</v>
      </c>
    </row>
    <row r="20" spans="1:4" x14ac:dyDescent="0.25">
      <c r="A20" s="312"/>
      <c r="B20" s="321" t="s">
        <v>531</v>
      </c>
      <c r="C20" s="3"/>
      <c r="D20" s="327"/>
    </row>
    <row r="21" spans="1:4" x14ac:dyDescent="0.25">
      <c r="A21" s="312"/>
      <c r="B21" s="321" t="s">
        <v>532</v>
      </c>
      <c r="C21" s="3"/>
      <c r="D21" s="327"/>
    </row>
    <row r="22" spans="1:4" x14ac:dyDescent="0.25">
      <c r="A22" s="313"/>
      <c r="B22" s="317"/>
      <c r="C22" s="4"/>
      <c r="D22" s="326"/>
    </row>
    <row r="25" spans="1:4" x14ac:dyDescent="0.25">
      <c r="A25" s="2" t="s">
        <v>560</v>
      </c>
      <c r="B25" s="369" t="s">
        <v>561</v>
      </c>
      <c r="C25" s="2">
        <v>1982</v>
      </c>
      <c r="D25" s="372" t="s">
        <v>533</v>
      </c>
    </row>
    <row r="26" spans="1:4" x14ac:dyDescent="0.25">
      <c r="A26" s="3"/>
      <c r="B26" s="370" t="s">
        <v>526</v>
      </c>
      <c r="C26" s="3"/>
      <c r="D26" s="373" t="s">
        <v>508</v>
      </c>
    </row>
    <row r="27" spans="1:4" x14ac:dyDescent="0.25">
      <c r="A27" s="3"/>
      <c r="B27" s="370" t="s">
        <v>562</v>
      </c>
      <c r="C27" s="3"/>
      <c r="D27" s="373" t="s">
        <v>509</v>
      </c>
    </row>
    <row r="28" spans="1:4" x14ac:dyDescent="0.25">
      <c r="A28" s="3"/>
      <c r="B28" s="370" t="s">
        <v>563</v>
      </c>
      <c r="C28" s="3"/>
      <c r="D28" s="373" t="s">
        <v>510</v>
      </c>
    </row>
    <row r="29" spans="1:4" x14ac:dyDescent="0.25">
      <c r="A29" s="3"/>
      <c r="B29" s="370" t="s">
        <v>564</v>
      </c>
      <c r="C29" s="3"/>
      <c r="D29" s="3"/>
    </row>
    <row r="30" spans="1:4" x14ac:dyDescent="0.25">
      <c r="A30" s="4"/>
      <c r="B30" s="371" t="s">
        <v>565</v>
      </c>
      <c r="C30" s="4"/>
      <c r="D3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7"/>
  <sheetViews>
    <sheetView tabSelected="1" workbookViewId="0">
      <selection activeCell="B3" sqref="B3"/>
    </sheetView>
  </sheetViews>
  <sheetFormatPr defaultRowHeight="15" x14ac:dyDescent="0.25"/>
  <cols>
    <col min="1" max="1" width="12.5703125" customWidth="1"/>
    <col min="2" max="2" width="23.28515625" customWidth="1"/>
    <col min="3" max="3" width="32.85546875" customWidth="1"/>
    <col min="4" max="4" width="14.140625" customWidth="1"/>
    <col min="5" max="5" width="21.7109375" customWidth="1"/>
  </cols>
  <sheetData>
    <row r="2" spans="1:5" x14ac:dyDescent="0.25">
      <c r="B2" t="s">
        <v>534</v>
      </c>
    </row>
    <row r="3" spans="1:5" x14ac:dyDescent="0.25">
      <c r="B3" t="s">
        <v>571</v>
      </c>
    </row>
    <row r="5" spans="1:5" x14ac:dyDescent="0.25">
      <c r="A5" s="2" t="s">
        <v>1</v>
      </c>
      <c r="B5" s="2" t="s">
        <v>3</v>
      </c>
      <c r="C5" s="2" t="s">
        <v>4</v>
      </c>
      <c r="D5" s="2" t="s">
        <v>8</v>
      </c>
      <c r="E5" s="328" t="s">
        <v>10</v>
      </c>
    </row>
    <row r="6" spans="1:5" x14ac:dyDescent="0.25">
      <c r="A6" s="3" t="s">
        <v>2</v>
      </c>
      <c r="B6" s="3" t="s">
        <v>2</v>
      </c>
      <c r="C6" s="3"/>
      <c r="D6" s="3"/>
      <c r="E6" s="327" t="s">
        <v>11</v>
      </c>
    </row>
    <row r="7" spans="1:5" x14ac:dyDescent="0.25">
      <c r="A7" s="3"/>
      <c r="B7" s="3"/>
      <c r="C7" s="3"/>
      <c r="D7" s="3"/>
      <c r="E7" s="327" t="s">
        <v>12</v>
      </c>
    </row>
    <row r="8" spans="1:5" ht="39" customHeight="1" x14ac:dyDescent="0.25">
      <c r="A8" s="356">
        <v>3</v>
      </c>
      <c r="B8" s="376" t="s">
        <v>570</v>
      </c>
      <c r="C8" s="2"/>
      <c r="D8" s="1"/>
      <c r="E8" s="350"/>
    </row>
    <row r="9" spans="1:5" x14ac:dyDescent="0.25">
      <c r="A9" s="335" t="s">
        <v>535</v>
      </c>
      <c r="B9" s="351" t="s">
        <v>537</v>
      </c>
      <c r="C9" s="339" t="s">
        <v>474</v>
      </c>
      <c r="D9" s="344" t="s">
        <v>541</v>
      </c>
      <c r="E9" s="2" t="s">
        <v>544</v>
      </c>
    </row>
    <row r="10" spans="1:5" x14ac:dyDescent="0.25">
      <c r="A10" s="330"/>
      <c r="B10" s="352"/>
      <c r="C10" s="340" t="s">
        <v>539</v>
      </c>
      <c r="D10" s="346"/>
      <c r="E10" s="3"/>
    </row>
    <row r="11" spans="1:5" x14ac:dyDescent="0.25">
      <c r="A11" s="330"/>
      <c r="B11" s="352"/>
      <c r="C11" s="340"/>
      <c r="D11" s="346"/>
      <c r="E11" s="3"/>
    </row>
    <row r="12" spans="1:5" x14ac:dyDescent="0.25">
      <c r="A12" s="330"/>
      <c r="B12" s="352"/>
      <c r="C12" s="347" t="s">
        <v>543</v>
      </c>
      <c r="D12" s="346"/>
      <c r="E12" s="3"/>
    </row>
    <row r="13" spans="1:5" x14ac:dyDescent="0.25">
      <c r="A13" s="330"/>
      <c r="B13" s="352"/>
      <c r="C13" s="347" t="s">
        <v>544</v>
      </c>
      <c r="D13" s="346"/>
      <c r="E13" s="3"/>
    </row>
    <row r="14" spans="1:5" x14ac:dyDescent="0.25">
      <c r="A14" s="330"/>
      <c r="B14" s="352"/>
      <c r="C14" s="347"/>
      <c r="D14" s="346"/>
      <c r="E14" s="3"/>
    </row>
    <row r="15" spans="1:5" x14ac:dyDescent="0.25">
      <c r="A15" s="330"/>
      <c r="B15" s="352"/>
      <c r="C15" s="347" t="s">
        <v>545</v>
      </c>
      <c r="D15" s="346"/>
      <c r="E15" s="3"/>
    </row>
    <row r="16" spans="1:5" x14ac:dyDescent="0.25">
      <c r="A16" s="330"/>
      <c r="B16" s="352"/>
      <c r="C16" s="347" t="s">
        <v>546</v>
      </c>
      <c r="D16" s="346"/>
      <c r="E16" s="3"/>
    </row>
    <row r="17" spans="1:5" ht="12.75" customHeight="1" x14ac:dyDescent="0.25">
      <c r="A17" s="333"/>
      <c r="B17" s="353"/>
      <c r="C17" s="348" t="s">
        <v>547</v>
      </c>
      <c r="D17" s="345"/>
      <c r="E17" s="4"/>
    </row>
    <row r="18" spans="1:5" x14ac:dyDescent="0.25">
      <c r="A18" s="332"/>
      <c r="B18" s="337"/>
      <c r="C18" s="347"/>
      <c r="D18" s="343"/>
    </row>
    <row r="19" spans="1:5" x14ac:dyDescent="0.25">
      <c r="A19" s="329"/>
      <c r="B19" s="336"/>
      <c r="C19" s="338"/>
      <c r="D19" s="342"/>
    </row>
    <row r="20" spans="1:5" x14ac:dyDescent="0.25">
      <c r="A20" s="355" t="s">
        <v>536</v>
      </c>
      <c r="B20" s="351" t="s">
        <v>538</v>
      </c>
      <c r="C20" s="339" t="s">
        <v>540</v>
      </c>
      <c r="D20" s="354" t="s">
        <v>542</v>
      </c>
      <c r="E20" s="328"/>
    </row>
    <row r="21" spans="1:5" x14ac:dyDescent="0.25">
      <c r="A21" s="331"/>
      <c r="B21" s="352"/>
      <c r="C21" s="340"/>
      <c r="D21" s="346"/>
      <c r="E21" s="327" t="s">
        <v>553</v>
      </c>
    </row>
    <row r="22" spans="1:5" x14ac:dyDescent="0.25">
      <c r="A22" s="331"/>
      <c r="B22" s="352"/>
      <c r="C22" s="349" t="s">
        <v>548</v>
      </c>
      <c r="D22" s="346"/>
      <c r="E22" s="327"/>
    </row>
    <row r="23" spans="1:5" x14ac:dyDescent="0.25">
      <c r="A23" s="331"/>
      <c r="B23" s="352"/>
      <c r="C23" s="349" t="s">
        <v>549</v>
      </c>
      <c r="D23" s="346"/>
      <c r="E23" s="327"/>
    </row>
    <row r="24" spans="1:5" x14ac:dyDescent="0.25">
      <c r="A24" s="331"/>
      <c r="B24" s="352"/>
      <c r="C24" s="349"/>
      <c r="D24" s="346"/>
      <c r="E24" s="327"/>
    </row>
    <row r="25" spans="1:5" x14ac:dyDescent="0.25">
      <c r="A25" s="331"/>
      <c r="B25" s="352"/>
      <c r="C25" s="349" t="s">
        <v>550</v>
      </c>
      <c r="D25" s="346"/>
      <c r="E25" s="327"/>
    </row>
    <row r="26" spans="1:5" x14ac:dyDescent="0.25">
      <c r="A26" s="331"/>
      <c r="B26" s="352"/>
      <c r="C26" s="349" t="s">
        <v>551</v>
      </c>
      <c r="D26" s="346"/>
      <c r="E26" s="327"/>
    </row>
    <row r="27" spans="1:5" x14ac:dyDescent="0.25">
      <c r="A27" s="334"/>
      <c r="B27" s="353"/>
      <c r="C27" s="341"/>
      <c r="D27" s="345"/>
      <c r="E27" s="3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Жилой фонд</vt:lpstr>
      <vt:lpstr>Лист 2 Нежилые здания</vt:lpstr>
      <vt:lpstr>Лист 3 Транспортные средства</vt:lpstr>
      <vt:lpstr>Лист4 Земельные участки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2019-07-26T05:31:03Z</dcterms:created>
  <dcterms:modified xsi:type="dcterms:W3CDTF">2022-10-24T08:10:26Z</dcterms:modified>
</cp:coreProperties>
</file>